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urchasing\2020-21\21-005 PROPERTY INSURANCE\2020-2021 SOV\"/>
    </mc:Choice>
  </mc:AlternateContent>
  <bookViews>
    <workbookView xWindow="-15" yWindow="0" windowWidth="12555" windowHeight="5925" tabRatio="840"/>
  </bookViews>
  <sheets>
    <sheet name="Property" sheetId="34" r:id="rId1"/>
    <sheet name="Roof Information" sheetId="3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EL" localSheetId="0">#REF!</definedName>
    <definedName name="\EL">#REF!</definedName>
    <definedName name="\G" localSheetId="0">#REF!</definedName>
    <definedName name="\G">#REF!</definedName>
    <definedName name="\JH" localSheetId="0">#REF!</definedName>
    <definedName name="\JH">#REF!</definedName>
    <definedName name="\K" localSheetId="0">#REF!</definedName>
    <definedName name="\K">#REF!</definedName>
    <definedName name="\l">#N/A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0" localSheetId="0">#REF!</definedName>
    <definedName name="_0">#REF!</definedName>
    <definedName name="_Fill" localSheetId="0" hidden="1">#REF!</definedName>
    <definedName name="_Fill" hidden="1">#REF!</definedName>
    <definedName name="_Key1" localSheetId="0" hidden="1">'[1]Sold Vehicles'!#REF!</definedName>
    <definedName name="_Key1" hidden="1">'[1]Sold Vehicles'!#REF!</definedName>
    <definedName name="_Key2" hidden="1">[2]Vehicles!#REF!</definedName>
    <definedName name="_Order1" hidden="1">255</definedName>
    <definedName name="_Order2" hidden="1">255</definedName>
    <definedName name="_Sort" hidden="1">[2]Vehicles!#REF!</definedName>
    <definedName name="ABOP_Limits">'[3]Crime Rates'!$E$28:$E$42</definedName>
    <definedName name="ACV" localSheetId="0">#REF!</definedName>
    <definedName name="ACV">#REF!</definedName>
    <definedName name="AD" localSheetId="0">#REF!</definedName>
    <definedName name="AD">#REF!</definedName>
    <definedName name="ADBLDG" localSheetId="0">#REF!</definedName>
    <definedName name="ADBLDG">#REF!</definedName>
    <definedName name="ADCNT" localSheetId="0">#REF!</definedName>
    <definedName name="ADCNT">#REF!</definedName>
    <definedName name="ADD" localSheetId="0">#REF!</definedName>
    <definedName name="ADD">#REF!</definedName>
    <definedName name="AdditionalPIP" localSheetId="0">[4]Vehicles!#REF!</definedName>
    <definedName name="AdditionalPIP">[4]Vehicles!#REF!</definedName>
    <definedName name="AdditionalPIPPremium" localSheetId="0">[4]Vehicles!#REF!</definedName>
    <definedName name="AdditionalPIPPremium">[4]Vehicles!#REF!</definedName>
    <definedName name="Admin_Percentage" localSheetId="0">#REF!</definedName>
    <definedName name="Admin_Percentage">#REF!</definedName>
    <definedName name="AgreedAmount" localSheetId="0">[4]Vehicles!#REF!</definedName>
    <definedName name="AgreedAmount">[4]Vehicles!#REF!</definedName>
    <definedName name="AgreedAmt" localSheetId="0">[4]Vehicles!#REF!</definedName>
    <definedName name="AgreedAmt">[4]Vehicles!#REF!</definedName>
    <definedName name="AlterationsAmt" localSheetId="0">[4]Vehicles!#REF!</definedName>
    <definedName name="AlterationsAmt">[4]Vehicles!#REF!</definedName>
    <definedName name="AlteredRemarks" localSheetId="0">[4]Vehicles!#REF!</definedName>
    <definedName name="AlteredRemarks">[4]Vehicles!#REF!</definedName>
    <definedName name="AnnualLeaseReceiptsAmt" localSheetId="0">[4]Vehicles!#REF!</definedName>
    <definedName name="AnnualLeaseReceiptsAmt">[4]Vehicles!#REF!</definedName>
    <definedName name="AntiLockBrakeCd" localSheetId="0">[4]Vehicles!#REF!</definedName>
    <definedName name="AntiLockBrakeCd">[4]Vehicles!#REF!</definedName>
    <definedName name="AntiTheftDeviceCd" localSheetId="0">[4]Vehicles!#REF!</definedName>
    <definedName name="AntiTheftDeviceCd">[4]Vehicles!#REF!</definedName>
    <definedName name="AntiTheftDeviceCreditPct" localSheetId="0">[4]Vehicles!#REF!</definedName>
    <definedName name="AntiTheftDeviceCreditPct">[4]Vehicles!#REF!</definedName>
    <definedName name="AntiTheftInd" localSheetId="0">[4]Vehicles!#REF!</definedName>
    <definedName name="AntiTheftInd">[4]Vehicles!#REF!</definedName>
    <definedName name="AUTO" localSheetId="0">#REF!</definedName>
    <definedName name="AUTO">#REF!</definedName>
    <definedName name="B" localSheetId="0">#REF!</definedName>
    <definedName name="B">#REF!</definedName>
    <definedName name="BUILDINGS" localSheetId="0">#REF!</definedName>
    <definedName name="BUILDINGS">#REF!</definedName>
    <definedName name="BumperDiscountInd" localSheetId="0">[4]Vehicles!#REF!</definedName>
    <definedName name="BumperDiscountInd">[4]Vehicles!#REF!</definedName>
    <definedName name="CALENDAR" localSheetId="0">#REF!</definedName>
    <definedName name="CALENDAR">#REF!</definedName>
    <definedName name="CarPool" localSheetId="0">[4]Vehicles!#REF!</definedName>
    <definedName name="CarPool">[4]Vehicles!#REF!</definedName>
    <definedName name="CD_Limits">'[3]Crime Rates'!$B$49:$B$63</definedName>
    <definedName name="City" localSheetId="0">[4]Vehicles!#REF!</definedName>
    <definedName name="City">[4]Vehicles!#REF!</definedName>
    <definedName name="Class" localSheetId="0">[4]Vehicles!#REF!</definedName>
    <definedName name="Class">[4]Vehicles!#REF!</definedName>
    <definedName name="ClientVehNo" localSheetId="0">[4]Vehicles!#REF!</definedName>
    <definedName name="ClientVehNo">[4]Vehicles!#REF!</definedName>
    <definedName name="CollisionInd" localSheetId="0">[4]Vehicles!#REF!</definedName>
    <definedName name="CollisionInd">[4]Vehicles!#REF!</definedName>
    <definedName name="CollisionPrem" localSheetId="0">[4]Vehicles!#REF!</definedName>
    <definedName name="CollisionPrem">[4]Vehicles!#REF!</definedName>
    <definedName name="Comm">'[3]Account Info'!$M$65</definedName>
    <definedName name="CommuteTerritory" localSheetId="0">[4]Vehicles!#REF!</definedName>
    <definedName name="CommuteTerritory">[4]Vehicles!#REF!</definedName>
    <definedName name="CommVehUseCd" localSheetId="0">[4]Vehicles!#REF!</definedName>
    <definedName name="CommVehUseCd">[4]Vehicles!#REF!</definedName>
    <definedName name="COMPANIES" localSheetId="0">#REF!</definedName>
    <definedName name="COMPANIES">#REF!</definedName>
    <definedName name="COMPARE" localSheetId="0">#REF!</definedName>
    <definedName name="COMPARE">#REF!</definedName>
    <definedName name="ComprehensiveInd" localSheetId="0">[4]Vehicles!#REF!</definedName>
    <definedName name="ComprehensiveInd">[4]Vehicles!#REF!</definedName>
    <definedName name="ComprehensivePrem" localSheetId="0">[4]Vehicles!#REF!</definedName>
    <definedName name="ComprehensivePrem">[4]Vehicles!#REF!</definedName>
    <definedName name="Contents">'[5]Property Statement of Values'!$N$4:$N$77</definedName>
    <definedName name="COSTS" localSheetId="0">#REF!</definedName>
    <definedName name="COSTS">#REF!</definedName>
    <definedName name="CountyCode" localSheetId="0">[4]Vehicles!#REF!</definedName>
    <definedName name="CountyCode">[4]Vehicles!#REF!</definedName>
    <definedName name="COVER" localSheetId="0">#REF!</definedName>
    <definedName name="COVER">#REF!</definedName>
    <definedName name="CP" localSheetId="0">#REF!</definedName>
    <definedName name="CP">#REF!</definedName>
    <definedName name="CreditSurcharge" localSheetId="0">[4]Vehicles!#REF!</definedName>
    <definedName name="CreditSurcharge">[4]Vehicles!#REF!</definedName>
    <definedName name="Crime_Ded">'[3]Crime Rates'!$B$71:$B$85</definedName>
    <definedName name="_xlnm.Criteria" localSheetId="0">#REF!</definedName>
    <definedName name="_xlnm.Criteria">#REF!</definedName>
    <definedName name="CT" localSheetId="0">#REF!</definedName>
    <definedName name="CT">#REF!</definedName>
    <definedName name="DamageCd" localSheetId="0">[4]Vehicles!#REF!</definedName>
    <definedName name="DamageCd">[4]Vehicles!#REF!</definedName>
    <definedName name="DATA">#REF!</definedName>
    <definedName name="_xlnm.Database" localSheetId="0">#REF!</definedName>
    <definedName name="_xlnm.Database">#REF!</definedName>
    <definedName name="DayTimeRunningLightInd" localSheetId="0">[4]Vehicles!#REF!</definedName>
    <definedName name="DayTimeRunningLightInd">[4]Vehicles!#REF!</definedName>
    <definedName name="DELBLDG" localSheetId="0">#REF!</definedName>
    <definedName name="DELBLDG">#REF!</definedName>
    <definedName name="DELCNT" localSheetId="0">#REF!</definedName>
    <definedName name="DELCNT">#REF!</definedName>
    <definedName name="Displacement" localSheetId="0">[4]Vehicles!#REF!</definedName>
    <definedName name="Displacement">[4]Vehicles!#REF!</definedName>
    <definedName name="Driver1" localSheetId="0">[4]Vehicles!#REF!</definedName>
    <definedName name="Driver1">[4]Vehicles!#REF!</definedName>
    <definedName name="Driver2" localSheetId="0">[4]Vehicles!#REF!</definedName>
    <definedName name="Driver2">[4]Vehicles!#REF!</definedName>
    <definedName name="Driver3" localSheetId="0">[4]Vehicles!#REF!</definedName>
    <definedName name="Driver3">[4]Vehicles!#REF!</definedName>
    <definedName name="Driver4" localSheetId="0">[4]Vehicles!#REF!</definedName>
    <definedName name="Driver4">[4]Vehicles!#REF!</definedName>
    <definedName name="Driver5" localSheetId="0">[4]Vehicles!#REF!</definedName>
    <definedName name="Driver5">[4]Vehicles!#REF!</definedName>
    <definedName name="Driver6" localSheetId="0">[4]Vehicles!#REF!</definedName>
    <definedName name="Driver6">[4]Vehicles!#REF!</definedName>
    <definedName name="Driver7" localSheetId="0">[4]Vehicles!#REF!</definedName>
    <definedName name="Driver7">[4]Vehicles!#REF!</definedName>
    <definedName name="EL" localSheetId="0">#REF!</definedName>
    <definedName name="EL">#REF!</definedName>
    <definedName name="EQ_Zone">'[3]F&amp;Q Rates'!$J$44:$N$44</definedName>
    <definedName name="EstimatedAnnualDistance" localSheetId="0">[4]Vehicles!#REF!</definedName>
    <definedName name="EstimatedAnnualDistance">[4]Vehicles!#REF!</definedName>
    <definedName name="ExistingDamageRemarks" localSheetId="0">[4]Vehicles!#REF!</definedName>
    <definedName name="ExistingDamageRemarks">[4]Vehicles!#REF!</definedName>
    <definedName name="ExistingDamageRemarks2" localSheetId="0">[4]Vehicles!#REF!</definedName>
    <definedName name="ExistingDamageRemarks2">[4]Vehicles!#REF!</definedName>
    <definedName name="ExistingDamageRemarks3" localSheetId="0">[4]Vehicles!#REF!</definedName>
    <definedName name="ExistingDamageRemarks3">[4]Vehicles!#REF!</definedName>
    <definedName name="F" localSheetId="0">#REF!</definedName>
    <definedName name="F">#REF!</definedName>
    <definedName name="F_Limits">'[3]Crime Rates'!$B$28:$B$42</definedName>
    <definedName name="FarmRanchInd" localSheetId="0">[4]Vehicles!#REF!</definedName>
    <definedName name="FarmRanchInd">[4]Vehicles!#REF!</definedName>
    <definedName name="FarZoneCd" localSheetId="0">[4]Vehicles!#REF!</definedName>
    <definedName name="FarZoneCd">[4]Vehicles!#REF!</definedName>
    <definedName name="FireInd" localSheetId="0">[4]Vehicles!#REF!</definedName>
    <definedName name="FireInd">[4]Vehicles!#REF!</definedName>
    <definedName name="FirePremium" localSheetId="0">[4]Vehicles!#REF!</definedName>
    <definedName name="FirePremium">[4]Vehicles!#REF!</definedName>
    <definedName name="FireTheftInd" localSheetId="0">[4]Vehicles!#REF!</definedName>
    <definedName name="FireTheftInd">[4]Vehicles!#REF!</definedName>
    <definedName name="FireTheftPremium" localSheetId="0">[4]Vehicles!#REF!</definedName>
    <definedName name="FireTheftPremium">[4]Vehicles!#REF!</definedName>
    <definedName name="FiretheftWindInd" localSheetId="0">[4]Vehicles!#REF!</definedName>
    <definedName name="FiretheftWindInd">[4]Vehicles!#REF!</definedName>
    <definedName name="FireTheftWindPrem" localSheetId="0">[4]Vehicles!#REF!</definedName>
    <definedName name="FireTheftWindPrem">[4]Vehicles!#REF!</definedName>
    <definedName name="Fleetind" localSheetId="0">[4]Vehicles!#REF!</definedName>
    <definedName name="Fleetind">[4]Vehicles!#REF!</definedName>
    <definedName name="Flood_Ded">'[3]F&amp;Q Rates'!$B$12:$B$26</definedName>
    <definedName name="Flood_Limit">'[3]F&amp;Q Rates'!$C$10:$O$10</definedName>
    <definedName name="form_num">'[3]Account Info'!$AD$43</definedName>
    <definedName name="FormList">'[3]Account Info'!$AG$54:$AG$56</definedName>
    <definedName name="FuelCutOff" localSheetId="0">[4]Vehicles!#REF!</definedName>
    <definedName name="FuelCutOff">[4]Vehicles!#REF!</definedName>
    <definedName name="Garaging" localSheetId="0">[4]Vehicles!#REF!</definedName>
    <definedName name="Garaging">[4]Vehicles!#REF!</definedName>
    <definedName name="GaragingLocRef" localSheetId="0">[4]Vehicles!#REF!</definedName>
    <definedName name="GaragingLocRef">[4]Vehicles!#REF!</definedName>
    <definedName name="GL_DED2">'[3]GL Rates'!$Q$98:$Q$111</definedName>
    <definedName name="GL_ILF">'[3]GL Rates'!$V$67:$V$108</definedName>
    <definedName name="GL_MedPay_Limits">'[3]GL Rates'!$B$84:$B$93</definedName>
    <definedName name="GL_mod">'[3]Schedule Rating'!$P$55</definedName>
    <definedName name="GL_RET2">'[3]GL Rates'!$T$98:$T$98</definedName>
    <definedName name="GL_SIR2">'[3]GL Rates'!$N$98:$N$118</definedName>
    <definedName name="GL_Territory">'[3]GL Rates'!$CU$2:$CU$9</definedName>
    <definedName name="GlassInd" localSheetId="0">[4]Vehicles!#REF!</definedName>
    <definedName name="GlassInd">[4]Vehicles!#REF!</definedName>
    <definedName name="GlassPremium" localSheetId="0">[4]Vehicles!#REF!</definedName>
    <definedName name="GlassPremium">[4]Vehicles!#REF!</definedName>
    <definedName name="GrossVehOrCombinedWeight" localSheetId="0">[4]Vehicles!#REF!</definedName>
    <definedName name="GrossVehOrCombinedWeight">[4]Vehicles!#REF!</definedName>
    <definedName name="GT" localSheetId="0">#REF!</definedName>
    <definedName name="GT">#REF!</definedName>
    <definedName name="HoodLockCd" localSheetId="0">[4]Vehicles!#REF!</definedName>
    <definedName name="HoodLockCd">[4]Vehicles!#REF!</definedName>
    <definedName name="HS" localSheetId="0">#REF!</definedName>
    <definedName name="HS">#REF!</definedName>
    <definedName name="HS_Percentage" localSheetId="0">#REF!</definedName>
    <definedName name="HS_Percentage">#REF!</definedName>
    <definedName name="IgnitionCutOff" localSheetId="0">[4]Vehicles!#REF!</definedName>
    <definedName name="IgnitionCutOff">[4]Vehicles!#REF!</definedName>
    <definedName name="IM_Ded">'[3]IM Rates'!$H$8:$H$44</definedName>
    <definedName name="JH" localSheetId="0">#REF!</definedName>
    <definedName name="JH">#REF!</definedName>
    <definedName name="KJ" localSheetId="0">#REF!</definedName>
    <definedName name="KJ">#REF!</definedName>
    <definedName name="LAND" localSheetId="0">#REF!</definedName>
    <definedName name="LAND">#REF!</definedName>
    <definedName name="LeasedVehInd" localSheetId="0">[4]Vehicles!#REF!</definedName>
    <definedName name="LeasedVehInd">[4]Vehicles!#REF!</definedName>
    <definedName name="Length" localSheetId="0">[4]Vehicles!#REF!</definedName>
    <definedName name="Length">[4]Vehicles!#REF!</definedName>
    <definedName name="LESS" localSheetId="0">#REF!</definedName>
    <definedName name="LESS">#REF!</definedName>
    <definedName name="Lessee" localSheetId="0">[4]Vehicles!#REF!</definedName>
    <definedName name="Lessee">[4]Vehicles!#REF!</definedName>
    <definedName name="LiabilityPremium" localSheetId="0">[4]Vehicles!#REF!</definedName>
    <definedName name="LiabilityPremium">[4]Vehicles!#REF!</definedName>
    <definedName name="LicensePlateNumber" localSheetId="0">[4]Vehicles!#REF!</definedName>
    <definedName name="LicensePlateNumber">[4]Vehicles!#REF!</definedName>
    <definedName name="LimitedSpecPerilsDed" localSheetId="0">[4]Vehicles!#REF!</definedName>
    <definedName name="LimitedSpecPerilsDed">[4]Vehicles!#REF!</definedName>
    <definedName name="LimitedSpecPerilsInd" localSheetId="0">[4]Vehicles!#REF!</definedName>
    <definedName name="LimitedSpecPerilsInd">[4]Vehicles!#REF!</definedName>
    <definedName name="LimitedSpecPerilsPrem" localSheetId="0">[4]Vehicles!#REF!</definedName>
    <definedName name="LimitedSpecPerilsPrem">[4]Vehicles!#REF!</definedName>
    <definedName name="LOSSES" localSheetId="0">#REF!</definedName>
    <definedName name="LOSSES">#REF!</definedName>
    <definedName name="LYADST" localSheetId="0">#REF!</definedName>
    <definedName name="LYADST">#REF!</definedName>
    <definedName name="LYBT" localSheetId="0">#REF!</definedName>
    <definedName name="LYBT">#REF!</definedName>
    <definedName name="LYCT" localSheetId="0">#REF!</definedName>
    <definedName name="LYCT">#REF!</definedName>
    <definedName name="MedicalPayments" localSheetId="0">[4]Vehicles!#REF!</definedName>
    <definedName name="MedicalPayments">[4]Vehicles!#REF!</definedName>
    <definedName name="MedicalPaymentsPremium" localSheetId="0">[4]Vehicles!#REF!</definedName>
    <definedName name="MedicalPaymentsPremium">[4]Vehicles!#REF!</definedName>
    <definedName name="Mileage" localSheetId="0">[4]Vehicles!#REF!</definedName>
    <definedName name="Mileage">[4]Vehicles!#REF!</definedName>
    <definedName name="MilesOneWay" localSheetId="0">[4]Vehicles!#REF!</definedName>
    <definedName name="MilesOneWay">[4]Vehicles!#REF!</definedName>
    <definedName name="MODIFIER" localSheetId="0">#REF!</definedName>
    <definedName name="MODIFIER">#REF!</definedName>
    <definedName name="MONTH" localSheetId="0">#REF!</definedName>
    <definedName name="MONTH">#REF!</definedName>
    <definedName name="MonthsLeased" localSheetId="0">[4]Vehicles!#REF!</definedName>
    <definedName name="MonthsLeased">[4]Vehicles!#REF!</definedName>
    <definedName name="MotorCarrier" localSheetId="0">[4]Vehicles!#REF!</definedName>
    <definedName name="MotorCarrier">[4]Vehicles!#REF!</definedName>
    <definedName name="MultiCarDiscountInd" localSheetId="0">[4]Vehicles!#REF!</definedName>
    <definedName name="MultiCarDiscountInd">[4]Vehicles!#REF!</definedName>
    <definedName name="MySheet">#REF!</definedName>
    <definedName name="NAME">#REF!</definedName>
    <definedName name="NearZoneCd" localSheetId="0">[4]Vehicles!#REF!</definedName>
    <definedName name="NearZoneCd">[4]Vehicles!#REF!</definedName>
    <definedName name="New_TotalBldg">[6]SOV_Data!$BK$3</definedName>
    <definedName name="New_TotalBPP1">[6]SOV_Data!$BQ$3</definedName>
    <definedName name="New_TotalBPP2">[6]SOV_Data!$BR$3</definedName>
    <definedName name="New_TotalBPP3">[6]SOV_Data!$BS$3</definedName>
    <definedName name="New_TotalBPP4">[6]SOV_Data!$BT$3</definedName>
    <definedName name="New_TotalBPP5">[6]SOV_Data!$BU$3</definedName>
    <definedName name="New_TotalBPP6">[6]SOV_Data!$BV$3</definedName>
    <definedName name="New_TotalBPP7">[6]SOV_Data!$BW$3</definedName>
    <definedName name="New_TotalIB">[6]SOV_Data!$BM$3</definedName>
    <definedName name="New_TotalOS">[6]SOV_Data!$BL$3</definedName>
    <definedName name="New_TotalTE1">[6]SOV_Data!$CB$3</definedName>
    <definedName name="New_TotalTE2">[6]SOV_Data!$CC$3</definedName>
    <definedName name="New_TotalTE3">[6]SOV_Data!$CD$3</definedName>
    <definedName name="NewVehInd" localSheetId="0">[4]Vehicles!#REF!</definedName>
    <definedName name="NewVehInd">[4]Vehicles!#REF!</definedName>
    <definedName name="NonOwned" localSheetId="0">[4]Vehicles!#REF!</definedName>
    <definedName name="NonOwned">[4]Vehicles!#REF!</definedName>
    <definedName name="NORTHWEST" localSheetId="0">#REF!</definedName>
    <definedName name="NORTHWEST">#REF!</definedName>
    <definedName name="NOTE">#REF!</definedName>
    <definedName name="NumCylinders" localSheetId="0">[4]Vehicles!#REF!</definedName>
    <definedName name="NumCylinders">[4]Vehicles!#REF!</definedName>
    <definedName name="NumDaysDrivenPerWeek" localSheetId="0">[4]Vehicles!#REF!</definedName>
    <definedName name="NumDaysDrivenPerWeek">[4]Vehicles!#REF!</definedName>
    <definedName name="NumYouthfulOperators" localSheetId="0">[4]Vehicles!#REF!</definedName>
    <definedName name="NumYouthfulOperators">[4]Vehicles!#REF!</definedName>
    <definedName name="O" localSheetId="0">#REF!</definedName>
    <definedName name="O">#REF!</definedName>
    <definedName name="P">#N/A</definedName>
    <definedName name="PassiveRestraint" localSheetId="0">[4]Vehicles!#REF!</definedName>
    <definedName name="PassiveRestraint">[4]Vehicles!#REF!</definedName>
    <definedName name="PDClass" localSheetId="0">[4]Vehicles!#REF!</definedName>
    <definedName name="PDClass">[4]Vehicles!#REF!</definedName>
    <definedName name="Performance" localSheetId="0">[4]Vehicles!#REF!</definedName>
    <definedName name="Performance">[4]Vehicles!#REF!</definedName>
    <definedName name="PIPPremium" localSheetId="0">[4]Vehicles!#REF!</definedName>
    <definedName name="PIPPremium">[4]Vehicles!#REF!</definedName>
    <definedName name="PL" localSheetId="0">#REF!</definedName>
    <definedName name="PL">#REF!</definedName>
    <definedName name="POLICIES" localSheetId="0">#REF!</definedName>
    <definedName name="POLICIES">#REF!</definedName>
    <definedName name="PostalCode" localSheetId="0">[4]Vehicles!#REF!</definedName>
    <definedName name="PostalCode">[4]Vehicles!#REF!</definedName>
    <definedName name="PREMIUM" localSheetId="0">#REF!</definedName>
    <definedName name="PREMIUM">#REF!</definedName>
    <definedName name="PricingCd" localSheetId="0">[4]Vehicles!#REF!</definedName>
    <definedName name="PricingCd">[4]Vehicles!#REF!</definedName>
    <definedName name="PrimaryClassCd" localSheetId="0">[4]Vehicles!#REF!</definedName>
    <definedName name="PrimaryClassCd">[4]Vehicles!#REF!</definedName>
    <definedName name="PrimaryRatingFactorLiability" localSheetId="0">[4]Vehicles!#REF!</definedName>
    <definedName name="PrimaryRatingFactorLiability">[4]Vehicles!#REF!</definedName>
    <definedName name="PrimaryRatingFactorPhysicalDamage" localSheetId="0">[4]Vehicles!#REF!</definedName>
    <definedName name="PrimaryRatingFactorPhysicalDamage">[4]Vehicles!#REF!</definedName>
    <definedName name="PrincipalOperatorInd" localSheetId="0">[4]Vehicles!#REF!</definedName>
    <definedName name="PrincipalOperatorInd">[4]Vehicles!#REF!</definedName>
    <definedName name="_xlnm.Print_Area" localSheetId="0">Property!$A$1:$P$146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op_DedSIR">'[3]Prop Rates'!$L$7:$L$41</definedName>
    <definedName name="prop_mod">'[3]Schedule Rating'!$P$98</definedName>
    <definedName name="Prop_Terr">'[3]Prop Rates'!$BV$2:$BV$4</definedName>
    <definedName name="PurchaseDt" localSheetId="0">[4]Vehicles!#REF!</definedName>
    <definedName name="PurchaseDt">[4]Vehicles!#REF!</definedName>
    <definedName name="Quake_Ded">'[3]F&amp;Q Rates'!$B$52:$B$66</definedName>
    <definedName name="Quake_Limit">'[3]F&amp;Q Rates'!$C$50:$P$50</definedName>
    <definedName name="QUESTIONS" localSheetId="0">#REF!</definedName>
    <definedName name="QUESTIONS">#REF!</definedName>
    <definedName name="RadiusUse" localSheetId="0">[4]Vehicles!#REF!</definedName>
    <definedName name="RadiusUse">[4]Vehicles!#REF!</definedName>
    <definedName name="RatingCreditCd" localSheetId="0">[4]Vehicles!#REF!</definedName>
    <definedName name="RatingCreditCd">[4]Vehicles!#REF!</definedName>
    <definedName name="RC_" localSheetId="0">#REF!</definedName>
    <definedName name="RC_">#REF!</definedName>
    <definedName name="RegistrationStateProvCd" localSheetId="0">[4]Vehicles!#REF!</definedName>
    <definedName name="RegistrationStateProvCd">[4]Vehicles!#REF!</definedName>
    <definedName name="RentalInd" localSheetId="0">[4]Vehicles!#REF!</definedName>
    <definedName name="RentalInd">[4]Vehicles!#REF!</definedName>
    <definedName name="RentalPrem" localSheetId="0">[4]Vehicles!#REF!</definedName>
    <definedName name="RentalPrem">[4]Vehicles!#REF!</definedName>
    <definedName name="Residual" localSheetId="0">[4]Vehicles!#REF!</definedName>
    <definedName name="Residual">[4]Vehicles!#REF!</definedName>
    <definedName name="S" localSheetId="0">#REF!</definedName>
    <definedName name="S">#REF!</definedName>
    <definedName name="SeatingCapacity" localSheetId="0">[4]Vehicles!#REF!</definedName>
    <definedName name="SeatingCapacity">[4]Vehicles!#REF!</definedName>
    <definedName name="SecondaryClassCd" localSheetId="0">[4]Vehicles!#REF!</definedName>
    <definedName name="SecondaryClassCd">[4]Vehicles!#REF!</definedName>
    <definedName name="SecondaryRatingFactor" localSheetId="0">[4]Vehicles!#REF!</definedName>
    <definedName name="SecondaryRatingFactor">[4]Vehicles!#REF!</definedName>
    <definedName name="SelfPropelledVehInd" localSheetId="0">[4]Vehicles!#REF!</definedName>
    <definedName name="SelfPropelledVehInd">[4]Vehicles!#REF!</definedName>
    <definedName name="ShakerSwitchInd" localSheetId="0">[4]Vehicles!#REF!</definedName>
    <definedName name="ShakerSwitchInd">[4]Vehicles!#REF!</definedName>
    <definedName name="SHORT" localSheetId="0">#REF!</definedName>
    <definedName name="SHORT">#REF!</definedName>
    <definedName name="SpecialClassCd" localSheetId="0">[4]Vehicles!#REF!</definedName>
    <definedName name="SpecialClassCd">[4]Vehicles!#REF!</definedName>
    <definedName name="SpecialUseCd" localSheetId="0">[4]Vehicles!#REF!</definedName>
    <definedName name="SpecialUseCd">[4]Vehicles!#REF!</definedName>
    <definedName name="SpecifiedPerilsDed" localSheetId="0">[4]Vehicles!#REF!</definedName>
    <definedName name="SpecifiedPerilsDed">[4]Vehicles!#REF!</definedName>
    <definedName name="SpecifiedPerilsInd" localSheetId="0">[4]Vehicles!#REF!</definedName>
    <definedName name="SpecifiedPerilsInd">[4]Vehicles!#REF!</definedName>
    <definedName name="SpecifiedPerilsPrem" localSheetId="0">[4]Vehicles!#REF!</definedName>
    <definedName name="SpecifiedPerilsPrem">[4]Vehicles!#REF!</definedName>
    <definedName name="state">[3]states!$A$4:$A$54</definedName>
    <definedName name="StateProvCd" localSheetId="0">[4]Vehicles!#REF!</definedName>
    <definedName name="StateProvCd">[4]Vehicles!#REF!</definedName>
    <definedName name="STATS" localSheetId="0">#REF!</definedName>
    <definedName name="STATS">#REF!</definedName>
    <definedName name="SteeringLockInd" localSheetId="0">[4]Vehicles!#REF!</definedName>
    <definedName name="SteeringLockInd">[4]Vehicles!#REF!</definedName>
    <definedName name="SUMMARY" localSheetId="0">#REF!</definedName>
    <definedName name="SUMMARY">#REF!</definedName>
    <definedName name="SurchargeCredit" localSheetId="0">[4]Vehicles!#REF!</definedName>
    <definedName name="SurchargeCredit">[4]Vehicles!#REF!</definedName>
    <definedName name="SurchargeCreditAmt" localSheetId="0">[4]Vehicles!#REF!</definedName>
    <definedName name="SurchargeCreditAmt">[4]Vehicles!#REF!</definedName>
    <definedName name="T">#N/A</definedName>
    <definedName name="TAP" localSheetId="0">#REF!</definedName>
    <definedName name="TAP">#REF!</definedName>
    <definedName name="TaxAmount" localSheetId="0">[4]Vehicles!#REF!</definedName>
    <definedName name="TaxAmount">[4]Vehicles!#REF!</definedName>
    <definedName name="TaxSurcharge" localSheetId="0">[4]Vehicles!#REF!</definedName>
    <definedName name="TaxSurcharge">[4]Vehicles!#REF!</definedName>
    <definedName name="TaxTownCd" localSheetId="0">[4]Vehicles!#REF!</definedName>
    <definedName name="TaxTownCd">[4]Vehicles!#REF!</definedName>
    <definedName name="TerritoryCd" localSheetId="0">[4]Vehicles!#REF!</definedName>
    <definedName name="TerritoryCd">[4]Vehicles!#REF!</definedName>
    <definedName name="TOT" localSheetId="0">#REF!</definedName>
    <definedName name="TOT">#REF!</definedName>
    <definedName name="TotalPrem" localSheetId="0">[4]Vehicles!#REF!</definedName>
    <definedName name="TotalPrem">[4]Vehicles!#REF!</definedName>
    <definedName name="TowingInd" localSheetId="0">[4]Vehicles!#REF!</definedName>
    <definedName name="TowingInd">[4]Vehicles!#REF!</definedName>
    <definedName name="TowingPremium" localSheetId="0">[4]Vehicles!#REF!</definedName>
    <definedName name="TowingPremium">[4]Vehicles!#REF!</definedName>
    <definedName name="TractionControlInd" localSheetId="0">[4]Vehicles!#REF!</definedName>
    <definedName name="TractionControlInd">[4]Vehicles!#REF!</definedName>
    <definedName name="TractionDiscount" localSheetId="0">[4]Vehicles!#REF!</definedName>
    <definedName name="TractionDiscount">[4]Vehicles!#REF!</definedName>
    <definedName name="TYADST" localSheetId="0">#REF!</definedName>
    <definedName name="TYADST">#REF!</definedName>
    <definedName name="TYBT" localSheetId="0">#REF!</definedName>
    <definedName name="TYBT">#REF!</definedName>
    <definedName name="TYCT" localSheetId="0">#REF!</definedName>
    <definedName name="TYCT">#REF!</definedName>
    <definedName name="UnderInsuredMotorist" localSheetId="0">[4]Vehicles!#REF!</definedName>
    <definedName name="UnderInsuredMotorist">[4]Vehicles!#REF!</definedName>
    <definedName name="UnderInsuredMotoristPrem" localSheetId="0">[4]Vehicles!#REF!</definedName>
    <definedName name="UnderInsuredMotoristPrem">[4]Vehicles!#REF!</definedName>
    <definedName name="UnfixedDamageInd" localSheetId="0">[4]Vehicles!#REF!</definedName>
    <definedName name="UnfixedDamageInd">[4]Vehicles!#REF!</definedName>
    <definedName name="UnInsuredMotoristPrem" localSheetId="0">[4]Vehicles!#REF!</definedName>
    <definedName name="UnInsuredMotoristPrem">[4]Vehicles!#REF!</definedName>
    <definedName name="UseLeasedVehDesc" localSheetId="0">[4]Vehicles!#REF!</definedName>
    <definedName name="UseLeasedVehDesc">[4]Vehicles!#REF!</definedName>
    <definedName name="ValidInfo">'[7].'!$A$1:$A$2</definedName>
    <definedName name="Values">'[5]Property Statement of Values'!$L$4:$L$77</definedName>
    <definedName name="VehAlteredInd" localSheetId="0">[4]Vehicles!#REF!</definedName>
    <definedName name="VehAlteredInd">[4]Vehicles!#REF!</definedName>
    <definedName name="VehBodyTypeCd" localSheetId="0">[4]Vehicles!#REF!</definedName>
    <definedName name="VehBodyTypeCd">[4]Vehicles!#REF!</definedName>
    <definedName name="VehInspectionStatusCd" localSheetId="0">[4]Vehicles!#REF!</definedName>
    <definedName name="VehInspectionStatusCd">[4]Vehicles!#REF!</definedName>
    <definedName name="VehLeaseCd" localSheetId="0">[4]Vehicles!#REF!</definedName>
    <definedName name="VehLeaseCd">[4]Vehicles!#REF!</definedName>
    <definedName name="VehSymbolCd" localSheetId="0">[4]Vehicles!#REF!</definedName>
    <definedName name="VehSymbolCd">[4]Vehicles!#REF!</definedName>
    <definedName name="VehUseCd" localSheetId="0">[4]Vehicles!#REF!</definedName>
    <definedName name="VehUseCd">[4]Vehicles!#REF!</definedName>
    <definedName name="WeeksPerMonth" localSheetId="0">[4]Vehicles!#REF!</definedName>
    <definedName name="WeeksPerMonth">[4]Vehicles!#REF!</definedName>
    <definedName name="Window" localSheetId="0">[4]Vehicles!#REF!</definedName>
    <definedName name="Window">[4]Vehicles!#REF!</definedName>
    <definedName name="YEAR" localSheetId="0">#REF!</definedName>
    <definedName name="YEAR">#REF!</definedName>
    <definedName name="ZoneCombinationCd" localSheetId="0">[4]Vehicles!#REF!</definedName>
    <definedName name="ZoneCombinationCd">[4]Vehicles!#REF!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9" i="34" l="1"/>
  <c r="P136" i="34"/>
  <c r="P133" i="34"/>
  <c r="P130" i="34"/>
  <c r="P121" i="34"/>
  <c r="P142" i="34"/>
  <c r="L145" i="34"/>
  <c r="M145" i="34"/>
  <c r="N145" i="34"/>
  <c r="O145" i="34"/>
  <c r="P127" i="34"/>
  <c r="P124" i="34"/>
  <c r="P120" i="34"/>
  <c r="P119" i="34"/>
  <c r="P116" i="34"/>
  <c r="P115" i="34"/>
  <c r="P114" i="34"/>
  <c r="P113" i="34"/>
  <c r="P112" i="34"/>
  <c r="P60" i="34"/>
  <c r="P104" i="34"/>
  <c r="P103" i="34"/>
  <c r="P102" i="34"/>
  <c r="P99" i="34"/>
  <c r="P98" i="34"/>
  <c r="P97" i="34"/>
  <c r="P96" i="34"/>
  <c r="P95" i="34"/>
  <c r="P94" i="34"/>
  <c r="P93" i="34"/>
  <c r="P90" i="34"/>
  <c r="P89" i="34"/>
  <c r="P88" i="34"/>
  <c r="P87" i="34"/>
  <c r="P86" i="34"/>
  <c r="P85" i="34"/>
  <c r="P82" i="34"/>
  <c r="P81" i="34"/>
  <c r="P80" i="34"/>
  <c r="P79" i="34"/>
  <c r="P76" i="34"/>
  <c r="P73" i="34"/>
  <c r="P72" i="34"/>
  <c r="P71" i="34"/>
  <c r="P70" i="34"/>
  <c r="P69" i="34"/>
  <c r="P68" i="34"/>
  <c r="P67" i="34"/>
  <c r="P66" i="34"/>
  <c r="P65" i="34"/>
  <c r="P64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7" i="34"/>
  <c r="P145" i="34" l="1"/>
</calcChain>
</file>

<file path=xl/sharedStrings.xml><?xml version="1.0" encoding="utf-8"?>
<sst xmlns="http://schemas.openxmlformats.org/spreadsheetml/2006/main" count="551" uniqueCount="215">
  <si>
    <t xml:space="preserve"> </t>
  </si>
  <si>
    <t>Total</t>
  </si>
  <si>
    <t>Flood Zones</t>
  </si>
  <si>
    <t>Restrooms</t>
  </si>
  <si>
    <t>FRIENDSWOOD ISD</t>
  </si>
  <si>
    <t>Loc</t>
  </si>
  <si>
    <t>Bldg</t>
  </si>
  <si>
    <t>Occupancy</t>
  </si>
  <si>
    <t>Year Built</t>
  </si>
  <si>
    <t>Up-date Roof</t>
    <phoneticPr fontId="9" type="noConversion"/>
  </si>
  <si>
    <t>Ht</t>
  </si>
  <si>
    <t>Construction</t>
  </si>
  <si>
    <t>Roof Type</t>
  </si>
  <si>
    <t>Spklr (Y/N)</t>
  </si>
  <si>
    <t>Sq. Ft.</t>
  </si>
  <si>
    <t>Building</t>
  </si>
  <si>
    <t>Contents</t>
  </si>
  <si>
    <t>Portable Building</t>
  </si>
  <si>
    <t>Portable Contents</t>
  </si>
  <si>
    <t>Administration - 302 Laurel</t>
  </si>
  <si>
    <t>Administration Building</t>
  </si>
  <si>
    <t>MNC</t>
  </si>
  <si>
    <t>Single Ply</t>
  </si>
  <si>
    <t>N</t>
  </si>
  <si>
    <t>X</t>
  </si>
  <si>
    <t>Friendswood High School - 702 Greenbriar</t>
  </si>
  <si>
    <t>High School - Main Building</t>
  </si>
  <si>
    <t>SFR</t>
  </si>
  <si>
    <t>Built up</t>
  </si>
  <si>
    <t>High School - Field House</t>
    <phoneticPr fontId="9" type="noConversion"/>
  </si>
  <si>
    <t>Y</t>
  </si>
  <si>
    <t>Vocational Building</t>
  </si>
  <si>
    <t>Tremco</t>
  </si>
  <si>
    <t>Cafeteria</t>
  </si>
  <si>
    <t>Bitumen</t>
  </si>
  <si>
    <t>Science/Math</t>
  </si>
  <si>
    <t>New Addition</t>
  </si>
  <si>
    <t>High School Marquee Sign</t>
  </si>
  <si>
    <t>HS Football Press Box</t>
  </si>
  <si>
    <t>NC-ICM</t>
  </si>
  <si>
    <t>Metal</t>
  </si>
  <si>
    <t>HS Football Bleachers - Home</t>
  </si>
  <si>
    <t>HS Football Bleachers - Visitors</t>
  </si>
  <si>
    <t>Stadium Turf</t>
    <phoneticPr fontId="9" type="noConversion"/>
  </si>
  <si>
    <t>Original Concession Stand</t>
  </si>
  <si>
    <t>Frame</t>
  </si>
  <si>
    <t>Home Concession</t>
  </si>
  <si>
    <t>Visitor Concession</t>
  </si>
  <si>
    <t>Home Ticket Booth</t>
  </si>
  <si>
    <t>Visitor Ticket Booth</t>
  </si>
  <si>
    <t>Football Lights/Poles</t>
  </si>
  <si>
    <t>Football Scoreboard</t>
  </si>
  <si>
    <t>Equipment Storage Building</t>
  </si>
  <si>
    <t>Track</t>
  </si>
  <si>
    <t>Baseball/Softball Concession</t>
  </si>
  <si>
    <t>Baseball Scoreboard</t>
  </si>
  <si>
    <t>Baseball Lights/Poles</t>
  </si>
  <si>
    <t>Baseball Home Dugout</t>
  </si>
  <si>
    <t>Baseball Visitor Dugout</t>
  </si>
  <si>
    <t>Baseball Pressbox</t>
  </si>
  <si>
    <t>Baseball Home Bleachers</t>
  </si>
  <si>
    <t>Baseball Visitor Bleachers</t>
  </si>
  <si>
    <t>Baseball Fencing</t>
  </si>
  <si>
    <t>Baseball/Softball Building</t>
  </si>
  <si>
    <t>Softball Scoreboard</t>
  </si>
  <si>
    <t>Softball Lights/Poles</t>
  </si>
  <si>
    <t>Softball Home Dugout</t>
  </si>
  <si>
    <t>Softball Visitor Dugout</t>
  </si>
  <si>
    <t>Softball Pressbox</t>
  </si>
  <si>
    <t>Comp. Tile</t>
    <phoneticPr fontId="9" type="noConversion"/>
  </si>
  <si>
    <t>Softball Home Bleachers</t>
  </si>
  <si>
    <t>Softball Visitor Bleachers</t>
  </si>
  <si>
    <t>Softball Fencing</t>
  </si>
  <si>
    <t>Batting Cage</t>
    <phoneticPr fontId="9" type="noConversion"/>
  </si>
  <si>
    <t>Metal</t>
    <phoneticPr fontId="9" type="noConversion"/>
  </si>
  <si>
    <t>HS Tennis Courts</t>
  </si>
  <si>
    <t>Tennis Court Lights/Poles</t>
  </si>
  <si>
    <t>Tennis Court Fence</t>
  </si>
  <si>
    <t>Tennis Court Building</t>
  </si>
  <si>
    <t>Visitors Locker Room</t>
  </si>
  <si>
    <t>Portable-Double (PB15)</t>
  </si>
  <si>
    <t>Administraton Annex - 402 Laurel</t>
  </si>
  <si>
    <t>Original Building</t>
  </si>
  <si>
    <t>Main Building</t>
  </si>
  <si>
    <t>Round Building</t>
  </si>
  <si>
    <t>Boys  Gym</t>
  </si>
  <si>
    <t>Data Services</t>
  </si>
  <si>
    <t>Transportation Garage</t>
  </si>
  <si>
    <t>Portable-Double (PB8)</t>
  </si>
  <si>
    <t>Portable-Double (PB14)</t>
  </si>
  <si>
    <t>Portable-Double (PB20)</t>
  </si>
  <si>
    <t>Bales Intermediate - 211 Stadium Drive</t>
  </si>
  <si>
    <t>Windsong Intermediate - 2100 W. Parkwood</t>
  </si>
  <si>
    <t>Portable-Double PB18)</t>
  </si>
  <si>
    <t>Portable-Double PB17)</t>
  </si>
  <si>
    <t>Play Structure</t>
    <phoneticPr fontId="9" type="noConversion"/>
  </si>
  <si>
    <t>Westwood Elementary - 506 W. Edgewood</t>
  </si>
  <si>
    <t>Office Area</t>
  </si>
  <si>
    <t>Gym</t>
  </si>
  <si>
    <t>Portable - Single (PB 6)</t>
  </si>
  <si>
    <t>Portable - Single (PB 7)</t>
  </si>
  <si>
    <t>Portable - Double (PB 19)</t>
  </si>
  <si>
    <t>Cline Primary - 505 Briarmeadow</t>
  </si>
  <si>
    <t>Area A</t>
  </si>
  <si>
    <t xml:space="preserve">Kitchen </t>
  </si>
  <si>
    <t>Portable - Single (PB 3)</t>
  </si>
  <si>
    <t>Portable -Double (PB 16) (7)</t>
    <phoneticPr fontId="9" type="noConversion"/>
  </si>
  <si>
    <t>Play Structures - Shade Covers</t>
    <phoneticPr fontId="9" type="noConversion"/>
  </si>
  <si>
    <t>Support Services - 400 Woodlawn</t>
  </si>
  <si>
    <t>Diesel fuel tank &amp; fueling station</t>
  </si>
  <si>
    <t>Propane fuel tank &amp; fueling sta.</t>
  </si>
  <si>
    <t>Natatorium - 1115 Falling Leaf</t>
  </si>
  <si>
    <t>Friendswood Jr. High at Centennial Park - 1000 Manison Parkway</t>
  </si>
  <si>
    <t xml:space="preserve">Tennis Courts </t>
  </si>
  <si>
    <t>Marquee Sign at School</t>
  </si>
  <si>
    <t>Marquee Sign at FM 518</t>
  </si>
  <si>
    <t>Ag Barn - 1400 Baker Road</t>
  </si>
  <si>
    <t>Agriculture Barn</t>
  </si>
  <si>
    <t>Brick</t>
  </si>
  <si>
    <t>Shingle</t>
  </si>
  <si>
    <t>1013 Falling Leaf Drive</t>
  </si>
  <si>
    <t>Residence -  Including detached garage and Swimming Pool</t>
  </si>
  <si>
    <t>C/X</t>
  </si>
  <si>
    <t>Fences, Light Poles</t>
  </si>
  <si>
    <t>Total TIV</t>
  </si>
  <si>
    <t xml:space="preserve">Athletic Annex/Cheer </t>
  </si>
  <si>
    <t>New Holland 140TL Loader S.N. YGM062454</t>
  </si>
  <si>
    <t>1018 Mustang Drive</t>
  </si>
  <si>
    <t>1108 Mustang Drive</t>
  </si>
  <si>
    <t>Residence - inlcuding swimming pool</t>
  </si>
  <si>
    <t>Utility Vehicle (Loaned) Kubota RTV 500 4x4 with vaule of $10,500</t>
  </si>
  <si>
    <t>Used by Security Monitors at FHS</t>
  </si>
  <si>
    <t>1101 Falling Leaf Drive</t>
  </si>
  <si>
    <t>1014 Mustang Drive</t>
  </si>
  <si>
    <t>1102 Mustang Drive</t>
  </si>
  <si>
    <t>Installer/Manufacturer</t>
  </si>
  <si>
    <t>Approx Sq Footage</t>
  </si>
  <si>
    <t>Date Installed</t>
  </si>
  <si>
    <t>Warranty Info</t>
  </si>
  <si>
    <t>Durolast</t>
  </si>
  <si>
    <t>single ply</t>
  </si>
  <si>
    <t>200-900 Area Classrooms, Auditorium, Girls' Gym, Old Cafeteria, Boys' Gym, Penthouse</t>
  </si>
  <si>
    <t>ATLAS/ TREMCO</t>
  </si>
  <si>
    <t>3 Ply-Built up Asphalt Gravel</t>
  </si>
  <si>
    <t>15 yr./ Expires 11/18/2018</t>
  </si>
  <si>
    <t>Science Wing - Science Labs, Band and Choir</t>
  </si>
  <si>
    <t>Duro-Last</t>
  </si>
  <si>
    <t>15 yr./ Expired</t>
  </si>
  <si>
    <t>Science Wing - Science Labs, Classrooms</t>
  </si>
  <si>
    <t>ANTEX Roofing Co., Inc. GAF</t>
  </si>
  <si>
    <t>3 Ply with Top Cap Sheet Modified Bitumen</t>
  </si>
  <si>
    <t>20 yr. /Expires 8/23/2030</t>
  </si>
  <si>
    <t>New Admin. Area A&amp;B</t>
  </si>
  <si>
    <t>New Kitchen, New Cafeteria Dining Area, Corridor to Field House</t>
  </si>
  <si>
    <t>High School Field House</t>
  </si>
  <si>
    <t>15 yr/ Expired 3/20/2012</t>
  </si>
  <si>
    <t>TREMCO</t>
  </si>
  <si>
    <t>Ice Coated (3/2012)</t>
  </si>
  <si>
    <t>Expires 3/20/2022</t>
  </si>
  <si>
    <t>20 yr./ Expires8/23/2030</t>
  </si>
  <si>
    <t>High School Annex</t>
  </si>
  <si>
    <t>Section I - Outer Areas</t>
  </si>
  <si>
    <t>John Mansville</t>
  </si>
  <si>
    <t>Section II - Middle Area</t>
  </si>
  <si>
    <t>15 yr./ Expired 3/20/2012</t>
  </si>
  <si>
    <t>10 yr./ Expires 3/20/2022</t>
  </si>
  <si>
    <t>Administration Bldg - 302 Laurel Dr</t>
  </si>
  <si>
    <t>High School - 702 Greenbriar</t>
  </si>
  <si>
    <t>High School Natatorium - 1115 Falling Dr</t>
  </si>
  <si>
    <t>Main Building Old Library, Back Hall and Classrooms</t>
  </si>
  <si>
    <t>2 Ply Modified Bitumen</t>
  </si>
  <si>
    <t>15 yr/ Expires 3/5/2026</t>
  </si>
  <si>
    <t>Main Building Cafeteria and Kitchen</t>
  </si>
  <si>
    <t>CS Advantage</t>
  </si>
  <si>
    <t>Built Up</t>
  </si>
  <si>
    <t>2 Yr</t>
  </si>
  <si>
    <t>Old Building Auditorium, Classrooms and Girl's Gym</t>
  </si>
  <si>
    <t>New Building</t>
  </si>
  <si>
    <t>Peterson Dean (Brinkman) Firestone</t>
  </si>
  <si>
    <t>4 Ply-Built up Asphalt Gravel</t>
  </si>
  <si>
    <t>20 yr./ Expires 8/4/2026</t>
  </si>
  <si>
    <t>Boys' Gym</t>
  </si>
  <si>
    <t>3//7/1997</t>
  </si>
  <si>
    <t>Girl's Gym - Lower Dressing Room</t>
  </si>
  <si>
    <t>FISD Roof Information</t>
  </si>
  <si>
    <t>Tremco (WTI-Cleveland)</t>
  </si>
  <si>
    <t>Restoration: Geogard</t>
  </si>
  <si>
    <t>12 yr./ Expires 8/24/2028</t>
  </si>
  <si>
    <t>Cafeteria and Front Admin. Offices</t>
  </si>
  <si>
    <t>Library</t>
  </si>
  <si>
    <t>3rd Grade Classrooms and Kitchen</t>
  </si>
  <si>
    <t>20 yr./ Expires 5/9/2032</t>
  </si>
  <si>
    <t>Area E&amp;F</t>
  </si>
  <si>
    <t>Front Admin. Office, Area B&amp;C, Nurse's Clinic, Library, Cafeteria, New Kitchen</t>
  </si>
  <si>
    <t>15 yr./ Expires 3/23/2025</t>
  </si>
  <si>
    <t>Mechanic Shop</t>
  </si>
  <si>
    <t>Support Services -</t>
  </si>
  <si>
    <t>Transportation, Print Shop, Maintenance, Custodial</t>
  </si>
  <si>
    <t>3 Ply with Cap Sheet Modified Bitumen</t>
  </si>
  <si>
    <t>20 yr./ Expires 8/12/2030</t>
  </si>
  <si>
    <t>Refurbished</t>
  </si>
  <si>
    <t>Acrylink G</t>
  </si>
  <si>
    <t>20 yr</t>
  </si>
  <si>
    <t>10 yr</t>
  </si>
  <si>
    <t>15 yr / Expired</t>
  </si>
  <si>
    <t>Built Up Stress Ply Plan</t>
  </si>
  <si>
    <t>30 yr</t>
  </si>
  <si>
    <t>loaner for AG Barn</t>
  </si>
  <si>
    <t>Mechanics Shop</t>
  </si>
  <si>
    <t>Support Services - 401 Woodlawn</t>
  </si>
  <si>
    <t>Tractor: New Holland Workmaster 33 - S.N. 638RF001338</t>
  </si>
  <si>
    <t>Utility Tractor</t>
  </si>
  <si>
    <t>ATV -Custodial Use (off highway use only) 4XARH50A0CE294178</t>
  </si>
  <si>
    <t>Property Statement of Values 2020/2021</t>
  </si>
  <si>
    <t>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</si>
</sst>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 &quot;R&quot;\ * #,##0.00_ ;_ &quot;R&quot;\ * \-#,##0.00_ ;_ &quot;R&quot;\ * &quot;-&quot;??_ ;_ @_ "/>
    <numFmt numFmtId="167" formatCode="_(&quot;$&quot;* #,##0_);_(&quot;$&quot;* \(#,##0\);_(&quot;$&quot;* &quot;-&quot;??_);_(@_)"/>
    <numFmt numFmtId="168" formatCode="0000"/>
  </numFmts>
  <fonts count="39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Helv"/>
    </font>
    <font>
      <sz val="10"/>
      <name val="Helv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0"/>
      <name val="Arial"/>
      <family val="2"/>
    </font>
    <font>
      <u/>
      <sz val="10"/>
      <color indexed="12"/>
      <name val="Arial"/>
      <family val="2"/>
    </font>
    <font>
      <sz val="11"/>
      <name val="Verdana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0"/>
      <name val="Arial Unicode MS"/>
      <family val="2"/>
    </font>
    <font>
      <sz val="10"/>
      <name val="Comic Sans MS"/>
      <family val="4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8"/>
      <color rgb="FF0000CC"/>
      <name val="Calibri"/>
      <family val="2"/>
    </font>
    <font>
      <sz val="8"/>
      <color theme="1"/>
      <name val="Calibri"/>
      <family val="2"/>
    </font>
    <font>
      <b/>
      <sz val="8"/>
      <color rgb="FF0000CC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u/>
      <sz val="8"/>
      <name val="Arial"/>
      <family val="2"/>
    </font>
    <font>
      <sz val="8"/>
      <name val="Calibri"/>
      <family val="2"/>
    </font>
    <font>
      <u/>
      <sz val="8"/>
      <name val="Arial"/>
      <family val="2"/>
    </font>
    <font>
      <sz val="8"/>
      <color rgb="FFDD0806"/>
      <name val="Arial"/>
      <family val="2"/>
    </font>
    <font>
      <b/>
      <i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0" fillId="6" borderId="0" applyNumberFormat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/>
    <xf numFmtId="0" fontId="16" fillId="0" borderId="1"/>
    <xf numFmtId="38" fontId="7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0" fontId="17" fillId="4" borderId="1"/>
    <xf numFmtId="166" fontId="1" fillId="0" borderId="0"/>
    <xf numFmtId="0" fontId="4" fillId="0" borderId="0"/>
    <xf numFmtId="0" fontId="11" fillId="0" borderId="0"/>
    <xf numFmtId="0" fontId="20" fillId="0" borderId="0"/>
    <xf numFmtId="0" fontId="4" fillId="0" borderId="0"/>
    <xf numFmtId="0" fontId="4" fillId="0" borderId="0"/>
    <xf numFmtId="0" fontId="19" fillId="0" borderId="0"/>
    <xf numFmtId="0" fontId="11" fillId="0" borderId="0"/>
    <xf numFmtId="0" fontId="4" fillId="0" borderId="0"/>
    <xf numFmtId="0" fontId="14" fillId="0" borderId="0"/>
    <xf numFmtId="0" fontId="12" fillId="0" borderId="0"/>
    <xf numFmtId="0" fontId="4" fillId="0" borderId="0"/>
    <xf numFmtId="0" fontId="4" fillId="0" borderId="0"/>
    <xf numFmtId="0" fontId="21" fillId="0" borderId="0"/>
    <xf numFmtId="49" fontId="15" fillId="0" borderId="0"/>
    <xf numFmtId="0" fontId="6" fillId="0" borderId="0"/>
    <xf numFmtId="0" fontId="20" fillId="0" borderId="0"/>
    <xf numFmtId="0" fontId="4" fillId="0" borderId="0"/>
    <xf numFmtId="0" fontId="2" fillId="0" borderId="0"/>
    <xf numFmtId="0" fontId="4" fillId="0" borderId="0"/>
    <xf numFmtId="10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1"/>
    <xf numFmtId="0" fontId="18" fillId="5" borderId="0"/>
    <xf numFmtId="0" fontId="17" fillId="0" borderId="5"/>
    <xf numFmtId="0" fontId="17" fillId="0" borderId="1"/>
    <xf numFmtId="0" fontId="2" fillId="0" borderId="0"/>
    <xf numFmtId="0" fontId="1" fillId="0" borderId="0"/>
    <xf numFmtId="38" fontId="22" fillId="8" borderId="4">
      <alignment horizontal="right" vertical="center" indent="1"/>
    </xf>
    <xf numFmtId="38" fontId="23" fillId="0" borderId="4">
      <alignment horizontal="right" vertical="center" indent="1"/>
      <protection locked="0"/>
    </xf>
    <xf numFmtId="38" fontId="24" fillId="8" borderId="4">
      <alignment horizontal="right" vertical="center" indent="1"/>
    </xf>
    <xf numFmtId="40" fontId="23" fillId="0" borderId="4">
      <alignment horizontal="right" vertical="center" indent="1"/>
      <protection locked="0"/>
    </xf>
    <xf numFmtId="40" fontId="24" fillId="8" borderId="4">
      <alignment horizontal="right" vertical="center" indent="1"/>
    </xf>
    <xf numFmtId="0" fontId="25" fillId="9" borderId="4">
      <alignment horizontal="center" vertical="center"/>
    </xf>
    <xf numFmtId="0" fontId="25" fillId="9" borderId="4">
      <alignment horizontal="left" vertical="center" wrapText="1" indent="1"/>
    </xf>
    <xf numFmtId="0" fontId="26" fillId="9" borderId="4">
      <alignment horizontal="left" vertical="center" indent="2"/>
    </xf>
    <xf numFmtId="0" fontId="25" fillId="9" borderId="4">
      <alignment horizontal="right" vertical="center" wrapText="1" indent="1"/>
    </xf>
    <xf numFmtId="10" fontId="22" fillId="8" borderId="4">
      <alignment horizontal="right" vertical="center" indent="1"/>
    </xf>
    <xf numFmtId="0" fontId="23" fillId="0" borderId="4">
      <alignment horizontal="left" vertical="center" indent="1"/>
      <protection locked="0"/>
    </xf>
  </cellStyleXfs>
  <cellXfs count="281">
    <xf numFmtId="0" fontId="0" fillId="0" borderId="0" xfId="0"/>
    <xf numFmtId="0" fontId="0" fillId="0" borderId="0" xfId="0" applyFill="1"/>
    <xf numFmtId="0" fontId="8" fillId="0" borderId="0" xfId="45" applyFont="1" applyBorder="1"/>
    <xf numFmtId="0" fontId="27" fillId="0" borderId="0" xfId="45" applyFont="1" applyBorder="1"/>
    <xf numFmtId="0" fontId="27" fillId="0" borderId="0" xfId="45" applyFont="1" applyBorder="1" applyAlignment="1">
      <alignment horizontal="left"/>
    </xf>
    <xf numFmtId="0" fontId="27" fillId="0" borderId="0" xfId="45" applyFont="1" applyBorder="1" applyAlignment="1">
      <alignment horizontal="center"/>
    </xf>
    <xf numFmtId="0" fontId="27" fillId="10" borderId="0" xfId="45" applyFont="1" applyFill="1" applyBorder="1" applyAlignment="1">
      <alignment horizontal="left"/>
    </xf>
    <xf numFmtId="0" fontId="27" fillId="10" borderId="0" xfId="45" applyFont="1" applyFill="1" applyBorder="1" applyAlignment="1">
      <alignment horizontal="center"/>
    </xf>
    <xf numFmtId="164" fontId="27" fillId="0" borderId="0" xfId="3" applyNumberFormat="1" applyFont="1" applyBorder="1"/>
    <xf numFmtId="167" fontId="27" fillId="0" borderId="0" xfId="12" applyNumberFormat="1" applyFont="1" applyBorder="1"/>
    <xf numFmtId="0" fontId="28" fillId="0" borderId="0" xfId="45" applyFont="1" applyBorder="1"/>
    <xf numFmtId="0" fontId="28" fillId="0" borderId="0" xfId="45" applyFont="1" applyBorder="1" applyAlignment="1">
      <alignment horizontal="center"/>
    </xf>
    <xf numFmtId="0" fontId="28" fillId="0" borderId="11" xfId="45" applyFont="1" applyBorder="1"/>
    <xf numFmtId="0" fontId="28" fillId="11" borderId="4" xfId="45" applyFont="1" applyFill="1" applyBorder="1" applyAlignment="1">
      <alignment horizontal="center"/>
    </xf>
    <xf numFmtId="0" fontId="28" fillId="11" borderId="4" xfId="45" applyFont="1" applyFill="1" applyBorder="1" applyAlignment="1">
      <alignment horizontal="center" wrapText="1"/>
    </xf>
    <xf numFmtId="164" fontId="28" fillId="11" borderId="4" xfId="3" applyNumberFormat="1" applyFont="1" applyFill="1" applyBorder="1" applyAlignment="1">
      <alignment horizontal="center"/>
    </xf>
    <xf numFmtId="164" fontId="28" fillId="11" borderId="4" xfId="3" applyNumberFormat="1" applyFont="1" applyFill="1" applyBorder="1" applyAlignment="1">
      <alignment horizontal="center" wrapText="1"/>
    </xf>
    <xf numFmtId="167" fontId="28" fillId="11" borderId="4" xfId="12" applyNumberFormat="1" applyFont="1" applyFill="1" applyBorder="1" applyAlignment="1">
      <alignment horizontal="center"/>
    </xf>
    <xf numFmtId="0" fontId="28" fillId="11" borderId="9" xfId="45" applyFont="1" applyFill="1" applyBorder="1" applyAlignment="1">
      <alignment horizontal="center" wrapText="1"/>
    </xf>
    <xf numFmtId="0" fontId="28" fillId="0" borderId="0" xfId="45" applyFont="1" applyAlignment="1">
      <alignment horizontal="center"/>
    </xf>
    <xf numFmtId="0" fontId="28" fillId="0" borderId="0" xfId="45" applyFont="1" applyBorder="1" applyAlignment="1">
      <alignment horizontal="center" wrapText="1"/>
    </xf>
    <xf numFmtId="0" fontId="28" fillId="10" borderId="0" xfId="45" applyFont="1" applyFill="1" applyBorder="1" applyAlignment="1">
      <alignment horizontal="center" wrapText="1"/>
    </xf>
    <xf numFmtId="0" fontId="28" fillId="10" borderId="0" xfId="45" applyFont="1" applyFill="1" applyBorder="1" applyAlignment="1">
      <alignment horizontal="center"/>
    </xf>
    <xf numFmtId="164" fontId="28" fillId="0" borderId="0" xfId="3" applyNumberFormat="1" applyFont="1" applyBorder="1" applyAlignment="1">
      <alignment horizontal="center"/>
    </xf>
    <xf numFmtId="167" fontId="28" fillId="0" borderId="0" xfId="12" applyNumberFormat="1" applyFont="1" applyBorder="1" applyAlignment="1">
      <alignment horizontal="center"/>
    </xf>
    <xf numFmtId="167" fontId="28" fillId="0" borderId="10" xfId="12" applyNumberFormat="1" applyFont="1" applyBorder="1" applyAlignment="1"/>
    <xf numFmtId="0" fontId="2" fillId="0" borderId="6" xfId="60" applyBorder="1" applyAlignment="1"/>
    <xf numFmtId="0" fontId="29" fillId="0" borderId="0" xfId="45" applyFont="1"/>
    <xf numFmtId="0" fontId="27" fillId="0" borderId="0" xfId="45" applyFont="1"/>
    <xf numFmtId="0" fontId="27" fillId="0" borderId="0" xfId="45" applyFont="1" applyAlignment="1">
      <alignment horizontal="center"/>
    </xf>
    <xf numFmtId="0" fontId="27" fillId="10" borderId="0" xfId="45" applyFont="1" applyFill="1"/>
    <xf numFmtId="0" fontId="27" fillId="0" borderId="11" xfId="45" applyFont="1" applyBorder="1" applyAlignment="1"/>
    <xf numFmtId="0" fontId="2" fillId="0" borderId="7" xfId="60" applyBorder="1" applyAlignment="1"/>
    <xf numFmtId="0" fontId="27" fillId="0" borderId="4" xfId="45" applyFont="1" applyBorder="1" applyAlignment="1">
      <alignment horizontal="center"/>
    </xf>
    <xf numFmtId="0" fontId="27" fillId="0" borderId="4" xfId="45" applyFont="1" applyBorder="1" applyAlignment="1">
      <alignment horizontal="left"/>
    </xf>
    <xf numFmtId="0" fontId="27" fillId="10" borderId="4" xfId="45" applyFont="1" applyFill="1" applyBorder="1"/>
    <xf numFmtId="0" fontId="27" fillId="10" borderId="4" xfId="45" applyFont="1" applyFill="1" applyBorder="1" applyAlignment="1">
      <alignment horizontal="center"/>
    </xf>
    <xf numFmtId="164" fontId="27" fillId="0" borderId="4" xfId="3" applyNumberFormat="1" applyFont="1" applyBorder="1"/>
    <xf numFmtId="164" fontId="27" fillId="0" borderId="4" xfId="3" applyNumberFormat="1" applyFont="1" applyBorder="1" applyAlignment="1">
      <alignment horizontal="center"/>
    </xf>
    <xf numFmtId="167" fontId="27" fillId="0" borderId="4" xfId="12" applyNumberFormat="1" applyFont="1" applyBorder="1"/>
    <xf numFmtId="167" fontId="27" fillId="0" borderId="9" xfId="12" applyNumberFormat="1" applyFont="1" applyBorder="1"/>
    <xf numFmtId="0" fontId="27" fillId="0" borderId="10" xfId="45" applyFont="1" applyBorder="1" applyAlignment="1">
      <alignment horizontal="center"/>
    </xf>
    <xf numFmtId="0" fontId="27" fillId="0" borderId="10" xfId="45" applyFont="1" applyBorder="1" applyAlignment="1">
      <alignment horizontal="left"/>
    </xf>
    <xf numFmtId="0" fontId="27" fillId="10" borderId="10" xfId="45" applyFont="1" applyFill="1" applyBorder="1"/>
    <xf numFmtId="0" fontId="27" fillId="10" borderId="10" xfId="45" applyFont="1" applyFill="1" applyBorder="1" applyAlignment="1">
      <alignment horizontal="center"/>
    </xf>
    <xf numFmtId="164" fontId="27" fillId="0" borderId="10" xfId="3" applyNumberFormat="1" applyFont="1" applyBorder="1"/>
    <xf numFmtId="167" fontId="27" fillId="0" borderId="10" xfId="12" applyNumberFormat="1" applyFont="1" applyBorder="1"/>
    <xf numFmtId="167" fontId="27" fillId="0" borderId="10" xfId="12" applyNumberFormat="1" applyFont="1" applyBorder="1" applyAlignment="1"/>
    <xf numFmtId="0" fontId="27" fillId="0" borderId="4" xfId="45" applyFont="1" applyBorder="1" applyAlignment="1">
      <alignment horizontal="left" wrapText="1"/>
    </xf>
    <xf numFmtId="37" fontId="27" fillId="0" borderId="4" xfId="12" applyNumberFormat="1" applyFont="1" applyBorder="1"/>
    <xf numFmtId="37" fontId="27" fillId="0" borderId="9" xfId="12" applyNumberFormat="1" applyFont="1" applyBorder="1"/>
    <xf numFmtId="0" fontId="27" fillId="0" borderId="4" xfId="45" applyFont="1" applyBorder="1"/>
    <xf numFmtId="0" fontId="27" fillId="0" borderId="4" xfId="45" applyFont="1" applyFill="1" applyBorder="1" applyAlignment="1">
      <alignment horizontal="center"/>
    </xf>
    <xf numFmtId="0" fontId="27" fillId="10" borderId="4" xfId="45" applyFont="1" applyFill="1" applyBorder="1" applyAlignment="1">
      <alignment horizontal="left"/>
    </xf>
    <xf numFmtId="164" fontId="27" fillId="10" borderId="4" xfId="3" applyNumberFormat="1" applyFont="1" applyFill="1" applyBorder="1"/>
    <xf numFmtId="37" fontId="27" fillId="10" borderId="4" xfId="12" applyNumberFormat="1" applyFont="1" applyFill="1" applyBorder="1"/>
    <xf numFmtId="0" fontId="27" fillId="10" borderId="4" xfId="45" quotePrefix="1" applyFont="1" applyFill="1" applyBorder="1" applyAlignment="1">
      <alignment horizontal="center"/>
    </xf>
    <xf numFmtId="0" fontId="27" fillId="10" borderId="4" xfId="60" applyFont="1" applyFill="1" applyBorder="1" applyAlignment="1">
      <alignment horizontal="center"/>
    </xf>
    <xf numFmtId="0" fontId="27" fillId="0" borderId="4" xfId="45" quotePrefix="1" applyFont="1" applyFill="1" applyBorder="1" applyAlignment="1">
      <alignment horizontal="center"/>
    </xf>
    <xf numFmtId="0" fontId="27" fillId="0" borderId="4" xfId="45" applyFont="1" applyFill="1" applyBorder="1"/>
    <xf numFmtId="164" fontId="27" fillId="0" borderId="4" xfId="3" applyNumberFormat="1" applyFont="1" applyFill="1" applyBorder="1"/>
    <xf numFmtId="37" fontId="27" fillId="0" borderId="4" xfId="12" applyNumberFormat="1" applyFont="1" applyFill="1" applyBorder="1"/>
    <xf numFmtId="37" fontId="27" fillId="0" borderId="9" xfId="12" applyNumberFormat="1" applyFont="1" applyFill="1" applyBorder="1"/>
    <xf numFmtId="0" fontId="27" fillId="0" borderId="10" xfId="45" applyFont="1" applyBorder="1"/>
    <xf numFmtId="0" fontId="27" fillId="0" borderId="11" xfId="45" applyFont="1" applyBorder="1"/>
    <xf numFmtId="0" fontId="27" fillId="0" borderId="11" xfId="45" applyFont="1" applyBorder="1" applyAlignment="1">
      <alignment horizontal="center"/>
    </xf>
    <xf numFmtId="167" fontId="27" fillId="10" borderId="4" xfId="12" applyNumberFormat="1" applyFont="1" applyFill="1" applyBorder="1"/>
    <xf numFmtId="0" fontId="27" fillId="0" borderId="10" xfId="45" applyFont="1" applyFill="1" applyBorder="1" applyAlignment="1">
      <alignment horizontal="center"/>
    </xf>
    <xf numFmtId="0" fontId="27" fillId="0" borderId="10" xfId="45" quotePrefix="1" applyFont="1" applyFill="1" applyBorder="1" applyAlignment="1">
      <alignment horizontal="center"/>
    </xf>
    <xf numFmtId="0" fontId="27" fillId="0" borderId="10" xfId="45" applyFont="1" applyFill="1" applyBorder="1" applyAlignment="1">
      <alignment horizontal="left"/>
    </xf>
    <xf numFmtId="0" fontId="27" fillId="0" borderId="10" xfId="45" applyFont="1" applyFill="1" applyBorder="1"/>
    <xf numFmtId="164" fontId="27" fillId="0" borderId="10" xfId="3" applyNumberFormat="1" applyFont="1" applyFill="1" applyBorder="1"/>
    <xf numFmtId="167" fontId="27" fillId="0" borderId="10" xfId="12" applyNumberFormat="1" applyFont="1" applyFill="1" applyBorder="1"/>
    <xf numFmtId="167" fontId="27" fillId="0" borderId="10" xfId="12" applyNumberFormat="1" applyFont="1" applyFill="1" applyBorder="1" applyAlignment="1"/>
    <xf numFmtId="0" fontId="28" fillId="0" borderId="0" xfId="45" applyFont="1"/>
    <xf numFmtId="167" fontId="27" fillId="0" borderId="4" xfId="12" applyNumberFormat="1" applyFont="1" applyFill="1" applyBorder="1"/>
    <xf numFmtId="0" fontId="28" fillId="0" borderId="0" xfId="45" applyFont="1" applyBorder="1" applyAlignment="1">
      <alignment horizontal="left"/>
    </xf>
    <xf numFmtId="167" fontId="28" fillId="0" borderId="11" xfId="12" applyNumberFormat="1" applyFont="1" applyBorder="1" applyAlignment="1"/>
    <xf numFmtId="37" fontId="27" fillId="10" borderId="9" xfId="12" applyNumberFormat="1" applyFont="1" applyFill="1" applyBorder="1"/>
    <xf numFmtId="0" fontId="27" fillId="0" borderId="10" xfId="45" applyFont="1" applyBorder="1" applyAlignment="1"/>
    <xf numFmtId="0" fontId="2" fillId="0" borderId="10" xfId="60" applyBorder="1" applyAlignment="1"/>
    <xf numFmtId="0" fontId="28" fillId="0" borderId="11" xfId="45" applyFont="1" applyBorder="1" applyAlignment="1">
      <alignment horizontal="left"/>
    </xf>
    <xf numFmtId="0" fontId="27" fillId="0" borderId="11" xfId="45" applyFont="1" applyBorder="1" applyAlignment="1">
      <alignment horizontal="left"/>
    </xf>
    <xf numFmtId="0" fontId="27" fillId="10" borderId="11" xfId="45" applyFont="1" applyFill="1" applyBorder="1" applyAlignment="1">
      <alignment horizontal="center"/>
    </xf>
    <xf numFmtId="164" fontId="27" fillId="0" borderId="11" xfId="3" applyNumberFormat="1" applyFont="1" applyBorder="1"/>
    <xf numFmtId="167" fontId="27" fillId="0" borderId="11" xfId="12" applyNumberFormat="1" applyFont="1" applyBorder="1"/>
    <xf numFmtId="167" fontId="27" fillId="0" borderId="11" xfId="12" applyNumberFormat="1" applyFont="1" applyBorder="1" applyAlignment="1"/>
    <xf numFmtId="0" fontId="2" fillId="0" borderId="3" xfId="60" applyBorder="1" applyAlignment="1"/>
    <xf numFmtId="0" fontId="27" fillId="0" borderId="9" xfId="45" applyFont="1" applyBorder="1" applyAlignment="1"/>
    <xf numFmtId="0" fontId="27" fillId="12" borderId="4" xfId="45" applyFont="1" applyFill="1" applyBorder="1" applyAlignment="1">
      <alignment horizontal="center"/>
    </xf>
    <xf numFmtId="0" fontId="27" fillId="12" borderId="4" xfId="45" applyFont="1" applyFill="1" applyBorder="1"/>
    <xf numFmtId="164" fontId="27" fillId="12" borderId="4" xfId="3" applyNumberFormat="1" applyFont="1" applyFill="1" applyBorder="1"/>
    <xf numFmtId="167" fontId="30" fillId="12" borderId="4" xfId="12" applyNumberFormat="1" applyFont="1" applyFill="1" applyBorder="1"/>
    <xf numFmtId="0" fontId="27" fillId="0" borderId="0" xfId="45" applyFont="1" applyAlignment="1">
      <alignment horizontal="left"/>
    </xf>
    <xf numFmtId="164" fontId="27" fillId="0" borderId="0" xfId="3" applyNumberFormat="1" applyFont="1"/>
    <xf numFmtId="167" fontId="27" fillId="0" borderId="0" xfId="12" applyNumberFormat="1" applyFont="1"/>
    <xf numFmtId="0" fontId="27" fillId="0" borderId="4" xfId="45" applyFont="1" applyFill="1" applyBorder="1" applyAlignment="1">
      <alignment horizontal="left"/>
    </xf>
    <xf numFmtId="164" fontId="27" fillId="0" borderId="4" xfId="3" applyNumberFormat="1" applyFont="1" applyFill="1" applyBorder="1" applyAlignment="1">
      <alignment horizontal="center"/>
    </xf>
    <xf numFmtId="167" fontId="27" fillId="0" borderId="9" xfId="12" applyNumberFormat="1" applyFont="1" applyFill="1" applyBorder="1"/>
    <xf numFmtId="0" fontId="27" fillId="0" borderId="0" xfId="45" applyFont="1" applyFill="1"/>
    <xf numFmtId="0" fontId="27" fillId="0" borderId="4" xfId="45" applyFont="1" applyFill="1" applyBorder="1" applyAlignment="1">
      <alignment horizontal="left" wrapText="1"/>
    </xf>
    <xf numFmtId="164" fontId="27" fillId="0" borderId="0" xfId="3" applyNumberFormat="1" applyFont="1" applyBorder="1" applyAlignment="1">
      <alignment horizontal="center"/>
    </xf>
    <xf numFmtId="0" fontId="27" fillId="0" borderId="0" xfId="45" applyFont="1" applyFill="1" applyBorder="1" applyAlignment="1">
      <alignment horizontal="center"/>
    </xf>
    <xf numFmtId="0" fontId="27" fillId="0" borderId="0" xfId="45" applyFont="1" applyFill="1" applyBorder="1"/>
    <xf numFmtId="164" fontId="27" fillId="0" borderId="0" xfId="3" applyNumberFormat="1" applyFont="1" applyFill="1" applyBorder="1"/>
    <xf numFmtId="0" fontId="27" fillId="10" borderId="0" xfId="45" quotePrefix="1" applyFont="1" applyFill="1" applyBorder="1" applyAlignment="1">
      <alignment horizontal="center"/>
    </xf>
    <xf numFmtId="167" fontId="27" fillId="0" borderId="0" xfId="12" applyNumberFormat="1" applyFont="1" applyBorder="1" applyAlignment="1"/>
    <xf numFmtId="0" fontId="2" fillId="0" borderId="8" xfId="60" applyBorder="1" applyAlignment="1"/>
    <xf numFmtId="0" fontId="27" fillId="0" borderId="0" xfId="45" quotePrefix="1" applyFont="1" applyFill="1" applyBorder="1" applyAlignment="1">
      <alignment horizontal="center"/>
    </xf>
    <xf numFmtId="37" fontId="27" fillId="0" borderId="0" xfId="12" applyNumberFormat="1" applyFont="1" applyFill="1" applyBorder="1"/>
    <xf numFmtId="0" fontId="27" fillId="7" borderId="0" xfId="45" applyFont="1" applyFill="1"/>
    <xf numFmtId="167" fontId="27" fillId="0" borderId="12" xfId="12" applyNumberFormat="1" applyFont="1" applyBorder="1"/>
    <xf numFmtId="0" fontId="27" fillId="0" borderId="12" xfId="45" applyFont="1" applyFill="1" applyBorder="1" applyAlignment="1">
      <alignment horizontal="center"/>
    </xf>
    <xf numFmtId="0" fontId="27" fillId="0" borderId="12" xfId="45" quotePrefix="1" applyFont="1" applyFill="1" applyBorder="1" applyAlignment="1">
      <alignment horizontal="center"/>
    </xf>
    <xf numFmtId="0" fontId="27" fillId="10" borderId="12" xfId="45" applyFont="1" applyFill="1" applyBorder="1" applyAlignment="1">
      <alignment horizontal="left"/>
    </xf>
    <xf numFmtId="0" fontId="27" fillId="0" borderId="12" xfId="45" applyFont="1" applyFill="1" applyBorder="1"/>
    <xf numFmtId="164" fontId="27" fillId="0" borderId="12" xfId="3" applyNumberFormat="1" applyFont="1" applyFill="1" applyBorder="1"/>
    <xf numFmtId="164" fontId="27" fillId="0" borderId="12" xfId="3" applyNumberFormat="1" applyFont="1" applyBorder="1" applyAlignment="1">
      <alignment horizontal="center"/>
    </xf>
    <xf numFmtId="37" fontId="27" fillId="0" borderId="12" xfId="12" applyNumberFormat="1" applyFont="1" applyFill="1" applyBorder="1"/>
    <xf numFmtId="0" fontId="27" fillId="10" borderId="12" xfId="45" applyFont="1" applyFill="1" applyBorder="1" applyAlignment="1">
      <alignment horizontal="left" wrapText="1"/>
    </xf>
    <xf numFmtId="0" fontId="27" fillId="0" borderId="0" xfId="45" applyFont="1" applyFill="1" applyBorder="1" applyAlignment="1"/>
    <xf numFmtId="0" fontId="28" fillId="7" borderId="3" xfId="45" applyFont="1" applyFill="1" applyBorder="1" applyAlignment="1">
      <alignment horizontal="left"/>
    </xf>
    <xf numFmtId="0" fontId="27" fillId="7" borderId="4" xfId="45" applyFont="1" applyFill="1" applyBorder="1" applyAlignment="1">
      <alignment horizontal="center"/>
    </xf>
    <xf numFmtId="0" fontId="27" fillId="7" borderId="4" xfId="45" applyFont="1" applyFill="1" applyBorder="1" applyAlignment="1">
      <alignment horizontal="left"/>
    </xf>
    <xf numFmtId="0" fontId="27" fillId="7" borderId="4" xfId="45" applyFont="1" applyFill="1" applyBorder="1"/>
    <xf numFmtId="164" fontId="27" fillId="7" borderId="4" xfId="3" applyNumberFormat="1" applyFont="1" applyFill="1" applyBorder="1"/>
    <xf numFmtId="164" fontId="27" fillId="7" borderId="4" xfId="3" applyNumberFormat="1" applyFont="1" applyFill="1" applyBorder="1" applyAlignment="1">
      <alignment horizontal="center"/>
    </xf>
    <xf numFmtId="167" fontId="27" fillId="7" borderId="4" xfId="12" applyNumberFormat="1" applyFont="1" applyFill="1" applyBorder="1"/>
    <xf numFmtId="167" fontId="27" fillId="7" borderId="9" xfId="12" applyNumberFormat="1" applyFont="1" applyFill="1" applyBorder="1"/>
    <xf numFmtId="0" fontId="28" fillId="7" borderId="4" xfId="45" applyFont="1" applyFill="1" applyBorder="1" applyAlignment="1">
      <alignment horizontal="left"/>
    </xf>
    <xf numFmtId="0" fontId="28" fillId="7" borderId="0" xfId="45" applyFont="1" applyFill="1" applyBorder="1" applyAlignment="1">
      <alignment horizontal="left"/>
    </xf>
    <xf numFmtId="0" fontId="27" fillId="7" borderId="0" xfId="45" applyFont="1" applyFill="1" applyBorder="1" applyAlignment="1">
      <alignment horizontal="center"/>
    </xf>
    <xf numFmtId="0" fontId="27" fillId="7" borderId="0" xfId="45" applyFont="1" applyFill="1" applyBorder="1" applyAlignment="1">
      <alignment horizontal="left"/>
    </xf>
    <xf numFmtId="0" fontId="27" fillId="7" borderId="0" xfId="45" applyFont="1" applyFill="1" applyBorder="1"/>
    <xf numFmtId="164" fontId="27" fillId="7" borderId="0" xfId="3" applyNumberFormat="1" applyFont="1" applyFill="1" applyBorder="1"/>
    <xf numFmtId="164" fontId="27" fillId="7" borderId="0" xfId="3" applyNumberFormat="1" applyFont="1" applyFill="1" applyBorder="1" applyAlignment="1">
      <alignment horizontal="center"/>
    </xf>
    <xf numFmtId="167" fontId="27" fillId="7" borderId="0" xfId="12" applyNumberFormat="1" applyFont="1" applyFill="1" applyBorder="1"/>
    <xf numFmtId="44" fontId="27" fillId="7" borderId="4" xfId="12" applyFont="1" applyFill="1" applyBorder="1"/>
    <xf numFmtId="44" fontId="27" fillId="7" borderId="0" xfId="12" applyFont="1" applyFill="1" applyBorder="1"/>
    <xf numFmtId="0" fontId="27" fillId="7" borderId="12" xfId="45" applyFont="1" applyFill="1" applyBorder="1" applyAlignment="1">
      <alignment horizontal="left"/>
    </xf>
    <xf numFmtId="0" fontId="27" fillId="7" borderId="12" xfId="45" applyFont="1" applyFill="1" applyBorder="1" applyAlignment="1">
      <alignment horizontal="center"/>
    </xf>
    <xf numFmtId="0" fontId="27" fillId="7" borderId="12" xfId="45" applyFont="1" applyFill="1" applyBorder="1" applyAlignment="1">
      <alignment horizontal="left" wrapText="1"/>
    </xf>
    <xf numFmtId="0" fontId="27" fillId="7" borderId="12" xfId="45" applyFont="1" applyFill="1" applyBorder="1"/>
    <xf numFmtId="164" fontId="27" fillId="7" borderId="12" xfId="3" applyNumberFormat="1" applyFont="1" applyFill="1" applyBorder="1"/>
    <xf numFmtId="164" fontId="27" fillId="7" borderId="12" xfId="3" applyNumberFormat="1" applyFont="1" applyFill="1" applyBorder="1" applyAlignment="1">
      <alignment horizontal="center"/>
    </xf>
    <xf numFmtId="44" fontId="27" fillId="7" borderId="12" xfId="12" applyFont="1" applyFill="1" applyBorder="1"/>
    <xf numFmtId="167" fontId="27" fillId="7" borderId="12" xfId="12" applyNumberFormat="1" applyFont="1" applyFill="1" applyBorder="1"/>
    <xf numFmtId="0" fontId="27" fillId="7" borderId="0" xfId="45" applyFont="1" applyFill="1" applyBorder="1" applyAlignment="1">
      <alignment horizontal="left" wrapText="1"/>
    </xf>
    <xf numFmtId="0" fontId="27" fillId="0" borderId="13" xfId="45" applyFont="1" applyBorder="1" applyAlignment="1">
      <alignment horizontal="center"/>
    </xf>
    <xf numFmtId="0" fontId="27" fillId="0" borderId="14" xfId="45" applyFont="1" applyBorder="1" applyAlignment="1">
      <alignment horizontal="center"/>
    </xf>
    <xf numFmtId="0" fontId="27" fillId="0" borderId="14" xfId="45" applyFont="1" applyBorder="1" applyAlignment="1">
      <alignment horizontal="left"/>
    </xf>
    <xf numFmtId="0" fontId="27" fillId="0" borderId="14" xfId="45" applyFont="1" applyBorder="1"/>
    <xf numFmtId="0" fontId="27" fillId="10" borderId="14" xfId="45" applyFont="1" applyFill="1" applyBorder="1" applyAlignment="1">
      <alignment horizontal="center"/>
    </xf>
    <xf numFmtId="164" fontId="27" fillId="0" borderId="14" xfId="3" applyNumberFormat="1" applyFont="1" applyBorder="1"/>
    <xf numFmtId="167" fontId="27" fillId="0" borderId="14" xfId="12" applyNumberFormat="1" applyFont="1" applyBorder="1"/>
    <xf numFmtId="167" fontId="27" fillId="0" borderId="15" xfId="12" applyNumberFormat="1" applyFont="1" applyBorder="1"/>
    <xf numFmtId="0" fontId="27" fillId="0" borderId="16" xfId="45" applyFont="1" applyBorder="1" applyAlignment="1">
      <alignment horizontal="center"/>
    </xf>
    <xf numFmtId="0" fontId="27" fillId="0" borderId="16" xfId="45" applyFont="1" applyBorder="1" applyAlignment="1">
      <alignment horizontal="left"/>
    </xf>
    <xf numFmtId="0" fontId="27" fillId="0" borderId="16" xfId="45" applyFont="1" applyBorder="1"/>
    <xf numFmtId="0" fontId="27" fillId="10" borderId="16" xfId="45" applyFont="1" applyFill="1" applyBorder="1" applyAlignment="1">
      <alignment horizontal="center"/>
    </xf>
    <xf numFmtId="164" fontId="27" fillId="0" borderId="16" xfId="3" applyNumberFormat="1" applyFont="1" applyBorder="1"/>
    <xf numFmtId="167" fontId="27" fillId="0" borderId="16" xfId="12" applyNumberFormat="1" applyFont="1" applyBorder="1"/>
    <xf numFmtId="0" fontId="28" fillId="7" borderId="17" xfId="45" applyFont="1" applyFill="1" applyBorder="1" applyAlignment="1"/>
    <xf numFmtId="0" fontId="2" fillId="7" borderId="17" xfId="60" applyFill="1" applyBorder="1" applyAlignment="1"/>
    <xf numFmtId="167" fontId="27" fillId="7" borderId="8" xfId="12" applyNumberFormat="1" applyFont="1" applyFill="1" applyBorder="1"/>
    <xf numFmtId="0" fontId="2" fillId="7" borderId="21" xfId="60" applyFill="1" applyBorder="1" applyAlignment="1"/>
    <xf numFmtId="0" fontId="2" fillId="0" borderId="20" xfId="60" applyBorder="1" applyAlignment="1"/>
    <xf numFmtId="167" fontId="30" fillId="12" borderId="12" xfId="12" applyNumberFormat="1" applyFont="1" applyFill="1" applyBorder="1"/>
    <xf numFmtId="0" fontId="1" fillId="0" borderId="0" xfId="0" applyFont="1"/>
    <xf numFmtId="0" fontId="1" fillId="0" borderId="0" xfId="0" applyFont="1" applyFill="1"/>
    <xf numFmtId="0" fontId="1" fillId="0" borderId="0" xfId="45" applyFont="1"/>
    <xf numFmtId="0" fontId="1" fillId="0" borderId="0" xfId="45" applyFont="1" applyFill="1"/>
    <xf numFmtId="0" fontId="1" fillId="0" borderId="11" xfId="45" applyFont="1" applyBorder="1" applyAlignment="1"/>
    <xf numFmtId="0" fontId="1" fillId="0" borderId="7" xfId="60" applyFont="1" applyBorder="1" applyAlignment="1"/>
    <xf numFmtId="0" fontId="32" fillId="0" borderId="0" xfId="45" applyFont="1" applyAlignment="1">
      <alignment horizontal="center"/>
    </xf>
    <xf numFmtId="0" fontId="31" fillId="0" borderId="0" xfId="45" applyFont="1" applyFill="1"/>
    <xf numFmtId="0" fontId="1" fillId="0" borderId="0" xfId="45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wrapText="1"/>
    </xf>
    <xf numFmtId="0" fontId="34" fillId="0" borderId="0" xfId="0" applyFont="1" applyFill="1"/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34" fillId="0" borderId="0" xfId="45" applyFont="1" applyFill="1"/>
    <xf numFmtId="0" fontId="7" fillId="0" borderId="0" xfId="45" applyFont="1" applyFill="1" applyAlignment="1">
      <alignment horizontal="center"/>
    </xf>
    <xf numFmtId="0" fontId="7" fillId="0" borderId="0" xfId="45" applyFont="1" applyFill="1"/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45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34" fillId="0" borderId="0" xfId="45" applyFont="1" applyBorder="1" applyAlignment="1">
      <alignment horizontal="left"/>
    </xf>
    <xf numFmtId="0" fontId="34" fillId="0" borderId="0" xfId="45" applyFont="1" applyBorder="1" applyAlignment="1">
      <alignment horizontal="center"/>
    </xf>
    <xf numFmtId="0" fontId="7" fillId="0" borderId="0" xfId="0" applyFont="1" applyFill="1" applyAlignment="1"/>
    <xf numFmtId="0" fontId="7" fillId="13" borderId="0" xfId="0" applyFont="1" applyFill="1" applyAlignment="1"/>
    <xf numFmtId="0" fontId="7" fillId="13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7" fillId="13" borderId="0" xfId="0" applyFont="1" applyFill="1" applyBorder="1" applyAlignment="1">
      <alignment vertical="center" wrapText="1"/>
    </xf>
    <xf numFmtId="14" fontId="7" fillId="13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4" fillId="0" borderId="0" xfId="45" applyFont="1" applyFill="1" applyBorder="1" applyAlignment="1">
      <alignment horizontal="left"/>
    </xf>
    <xf numFmtId="0" fontId="7" fillId="0" borderId="0" xfId="45" applyFont="1" applyFill="1" applyBorder="1" applyAlignment="1">
      <alignment horizontal="center"/>
    </xf>
    <xf numFmtId="0" fontId="7" fillId="0" borderId="0" xfId="45" applyFont="1" applyBorder="1" applyAlignment="1">
      <alignment horizontal="center"/>
    </xf>
    <xf numFmtId="3" fontId="7" fillId="0" borderId="0" xfId="0" applyNumberFormat="1" applyFont="1" applyFill="1" applyAlignment="1"/>
    <xf numFmtId="0" fontId="7" fillId="0" borderId="0" xfId="45" applyFont="1" applyFill="1" applyAlignment="1"/>
    <xf numFmtId="3" fontId="7" fillId="0" borderId="0" xfId="0" applyNumberFormat="1" applyFont="1" applyBorder="1" applyAlignment="1">
      <alignment vertical="center" wrapText="1"/>
    </xf>
    <xf numFmtId="0" fontId="7" fillId="0" borderId="0" xfId="45" applyFont="1" applyBorder="1" applyAlignment="1"/>
    <xf numFmtId="0" fontId="36" fillId="0" borderId="0" xfId="45" applyFont="1" applyBorder="1" applyAlignment="1"/>
    <xf numFmtId="3" fontId="7" fillId="0" borderId="0" xfId="0" applyNumberFormat="1" applyFont="1" applyFill="1" applyBorder="1" applyAlignment="1">
      <alignment vertical="center" wrapText="1"/>
    </xf>
    <xf numFmtId="0" fontId="34" fillId="0" borderId="0" xfId="45" applyFont="1" applyBorder="1" applyAlignment="1"/>
    <xf numFmtId="3" fontId="7" fillId="13" borderId="0" xfId="0" applyNumberFormat="1" applyFont="1" applyFill="1" applyBorder="1" applyAlignment="1">
      <alignment vertical="center" wrapText="1"/>
    </xf>
    <xf numFmtId="3" fontId="7" fillId="0" borderId="0" xfId="45" applyNumberFormat="1" applyFont="1" applyFill="1" applyBorder="1" applyAlignment="1"/>
    <xf numFmtId="0" fontId="7" fillId="0" borderId="0" xfId="0" applyFont="1" applyAlignment="1"/>
    <xf numFmtId="0" fontId="36" fillId="0" borderId="0" xfId="45" applyFont="1" applyBorder="1" applyAlignment="1">
      <alignment horizontal="center"/>
    </xf>
    <xf numFmtId="0" fontId="37" fillId="13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7" fillId="0" borderId="0" xfId="45" applyFont="1" applyFill="1" applyBorder="1" applyAlignment="1">
      <alignment horizontal="left"/>
    </xf>
    <xf numFmtId="0" fontId="28" fillId="0" borderId="0" xfId="45" applyFont="1" applyFill="1" applyBorder="1"/>
    <xf numFmtId="0" fontId="28" fillId="0" borderId="11" xfId="45" applyFont="1" applyFill="1" applyBorder="1"/>
    <xf numFmtId="165" fontId="27" fillId="0" borderId="11" xfId="45" applyNumberFormat="1" applyFont="1" applyFill="1" applyBorder="1" applyAlignment="1">
      <alignment horizontal="left"/>
    </xf>
    <xf numFmtId="0" fontId="27" fillId="0" borderId="0" xfId="45" applyFont="1" applyBorder="1" applyAlignment="1">
      <alignment wrapText="1"/>
    </xf>
    <xf numFmtId="0" fontId="28" fillId="0" borderId="0" xfId="45" applyFont="1" applyAlignment="1">
      <alignment horizontal="center" wrapText="1"/>
    </xf>
    <xf numFmtId="0" fontId="27" fillId="0" borderId="0" xfId="45" applyFont="1" applyAlignment="1">
      <alignment wrapText="1"/>
    </xf>
    <xf numFmtId="0" fontId="27" fillId="0" borderId="0" xfId="45" applyFont="1" applyFill="1" applyAlignment="1">
      <alignment wrapText="1"/>
    </xf>
    <xf numFmtId="0" fontId="30" fillId="0" borderId="0" xfId="45" applyFont="1" applyAlignment="1">
      <alignment wrapText="1"/>
    </xf>
    <xf numFmtId="0" fontId="27" fillId="0" borderId="0" xfId="45" applyFont="1" applyFill="1" applyBorder="1" applyAlignment="1">
      <alignment wrapText="1"/>
    </xf>
    <xf numFmtId="0" fontId="27" fillId="0" borderId="0" xfId="45" applyFont="1" applyAlignment="1">
      <alignment horizontal="left" wrapText="1"/>
    </xf>
    <xf numFmtId="0" fontId="7" fillId="0" borderId="0" xfId="45" applyFont="1" applyFill="1" applyBorder="1" applyAlignment="1">
      <alignment horizontal="left"/>
    </xf>
    <xf numFmtId="0" fontId="7" fillId="0" borderId="0" xfId="45" applyFont="1" applyFill="1" applyBorder="1" applyAlignment="1"/>
    <xf numFmtId="0" fontId="7" fillId="0" borderId="0" xfId="45" applyFont="1" applyFill="1" applyBorder="1"/>
    <xf numFmtId="0" fontId="38" fillId="0" borderId="0" xfId="45" applyFont="1" applyAlignment="1">
      <alignment wrapText="1"/>
    </xf>
    <xf numFmtId="164" fontId="28" fillId="0" borderId="4" xfId="3" applyNumberFormat="1" applyFont="1" applyFill="1" applyBorder="1"/>
    <xf numFmtId="0" fontId="27" fillId="0" borderId="12" xfId="45" applyFont="1" applyBorder="1" applyAlignment="1">
      <alignment horizontal="center"/>
    </xf>
    <xf numFmtId="0" fontId="27" fillId="0" borderId="12" xfId="45" applyFont="1" applyBorder="1"/>
    <xf numFmtId="164" fontId="27" fillId="0" borderId="12" xfId="3" applyNumberFormat="1" applyFont="1" applyBorder="1"/>
    <xf numFmtId="37" fontId="27" fillId="0" borderId="12" xfId="12" applyNumberFormat="1" applyFont="1" applyBorder="1"/>
    <xf numFmtId="164" fontId="27" fillId="0" borderId="14" xfId="3" applyNumberFormat="1" applyFont="1" applyBorder="1" applyAlignment="1">
      <alignment horizontal="center"/>
    </xf>
    <xf numFmtId="37" fontId="27" fillId="0" borderId="14" xfId="12" applyNumberFormat="1" applyFont="1" applyBorder="1"/>
    <xf numFmtId="0" fontId="27" fillId="0" borderId="22" xfId="45" applyFont="1" applyBorder="1" applyAlignment="1">
      <alignment horizontal="center"/>
    </xf>
    <xf numFmtId="0" fontId="27" fillId="0" borderId="22" xfId="45" applyFont="1" applyBorder="1" applyAlignment="1">
      <alignment horizontal="left"/>
    </xf>
    <xf numFmtId="0" fontId="27" fillId="0" borderId="22" xfId="45" applyFont="1" applyBorder="1"/>
    <xf numFmtId="0" fontId="27" fillId="10" borderId="22" xfId="45" applyFont="1" applyFill="1" applyBorder="1" applyAlignment="1">
      <alignment horizontal="center"/>
    </xf>
    <xf numFmtId="164" fontId="27" fillId="0" borderId="22" xfId="3" applyNumberFormat="1" applyFont="1" applyBorder="1"/>
    <xf numFmtId="164" fontId="27" fillId="0" borderId="22" xfId="3" applyNumberFormat="1" applyFont="1" applyBorder="1" applyAlignment="1">
      <alignment horizontal="center"/>
    </xf>
    <xf numFmtId="37" fontId="27" fillId="0" borderId="22" xfId="12" applyNumberFormat="1" applyFont="1" applyBorder="1"/>
    <xf numFmtId="167" fontId="27" fillId="0" borderId="22" xfId="12" applyNumberFormat="1" applyFont="1" applyBorder="1"/>
    <xf numFmtId="0" fontId="27" fillId="0" borderId="22" xfId="45" applyFont="1" applyBorder="1" applyAlignment="1">
      <alignment horizontal="left" wrapText="1"/>
    </xf>
    <xf numFmtId="0" fontId="27" fillId="0" borderId="10" xfId="45" applyFont="1" applyFill="1" applyBorder="1" applyAlignment="1"/>
    <xf numFmtId="0" fontId="2" fillId="0" borderId="10" xfId="60" applyFill="1" applyBorder="1" applyAlignment="1"/>
    <xf numFmtId="0" fontId="2" fillId="0" borderId="6" xfId="60" applyFill="1" applyBorder="1" applyAlignment="1"/>
    <xf numFmtId="0" fontId="2" fillId="0" borderId="0" xfId="60" applyFill="1" applyBorder="1" applyAlignment="1"/>
    <xf numFmtId="0" fontId="30" fillId="12" borderId="18" xfId="45" applyFont="1" applyFill="1" applyBorder="1" applyAlignment="1">
      <alignment horizontal="center"/>
    </xf>
    <xf numFmtId="0" fontId="30" fillId="12" borderId="19" xfId="45" applyFont="1" applyFill="1" applyBorder="1" applyAlignment="1">
      <alignment horizontal="center"/>
    </xf>
    <xf numFmtId="0" fontId="30" fillId="12" borderId="20" xfId="45" applyFont="1" applyFill="1" applyBorder="1" applyAlignment="1">
      <alignment horizontal="center"/>
    </xf>
    <xf numFmtId="0" fontId="28" fillId="0" borderId="19" xfId="45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</cellXfs>
  <cellStyles count="73">
    <cellStyle name="Bad 2" xfId="1"/>
    <cellStyle name="Comma  - Style3" xfId="2"/>
    <cellStyle name="Comma 2" xfId="3"/>
    <cellStyle name="Comma 2 2" xfId="4"/>
    <cellStyle name="Comma 2 2 2" xfId="5"/>
    <cellStyle name="Comma 3" xfId="6"/>
    <cellStyle name="Comma 4" xfId="7"/>
    <cellStyle name="Comma 5" xfId="8"/>
    <cellStyle name="Comma0 - Style1" xfId="9"/>
    <cellStyle name="Comma0 - Style2" xfId="10"/>
    <cellStyle name="Comma1 - Style1" xfId="11"/>
    <cellStyle name="Curr 0 Calc" xfId="62"/>
    <cellStyle name="Curr 0 Input" xfId="63"/>
    <cellStyle name="Curr 0 Total" xfId="64"/>
    <cellStyle name="Curr 2 Input" xfId="65"/>
    <cellStyle name="Curr 2 Total" xfId="66"/>
    <cellStyle name="Currency 2" xfId="12"/>
    <cellStyle name="Currency 2 2" xfId="13"/>
    <cellStyle name="Currency 3" xfId="14"/>
    <cellStyle name="Currency 4" xfId="15"/>
    <cellStyle name="Currency 5" xfId="16"/>
    <cellStyle name="Currency 5 2" xfId="17"/>
    <cellStyle name="Custom - Style8" xfId="18"/>
    <cellStyle name="Data   - Style2" xfId="19"/>
    <cellStyle name="Grey" xfId="20"/>
    <cellStyle name="Header1" xfId="21"/>
    <cellStyle name="Header2" xfId="22"/>
    <cellStyle name="Hyperlink 2" xfId="23"/>
    <cellStyle name="Input [yellow]" xfId="24"/>
    <cellStyle name="Label C" xfId="67"/>
    <cellStyle name="Label L" xfId="68"/>
    <cellStyle name="Label Li2" xfId="69"/>
    <cellStyle name="Label R" xfId="70"/>
    <cellStyle name="Labels - Style3" xfId="25"/>
    <cellStyle name="Normal" xfId="0" builtinId="0"/>
    <cellStyle name="Normal - Style1" xfId="26"/>
    <cellStyle name="Normal 10" xfId="27"/>
    <cellStyle name="Normal 11" xfId="28"/>
    <cellStyle name="Normal 12" xfId="29"/>
    <cellStyle name="Normal 13" xfId="30"/>
    <cellStyle name="Normal 14" xfId="31"/>
    <cellStyle name="Normal 15" xfId="61"/>
    <cellStyle name="Normal 2" xfId="32"/>
    <cellStyle name="Normal 2 2" xfId="33"/>
    <cellStyle name="Normal 2 3" xfId="34"/>
    <cellStyle name="Normal 2 4" xfId="35"/>
    <cellStyle name="Normal 2 5" xfId="60"/>
    <cellStyle name="Normal 3" xfId="36"/>
    <cellStyle name="Normal 3 2" xfId="37"/>
    <cellStyle name="Normal 3 2 2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ercent [2]" xfId="46"/>
    <cellStyle name="Percent 2" xfId="47"/>
    <cellStyle name="Percent 2 2" xfId="48"/>
    <cellStyle name="Percent 2 Calc" xfId="71"/>
    <cellStyle name="Percent 3" xfId="49"/>
    <cellStyle name="Percent 3 2" xfId="50"/>
    <cellStyle name="Percent 4" xfId="51"/>
    <cellStyle name="Percent 5" xfId="52"/>
    <cellStyle name="Percent 6" xfId="53"/>
    <cellStyle name="Percent 7" xfId="54"/>
    <cellStyle name="Reset  - Style7" xfId="55"/>
    <cellStyle name="Table  - Style6" xfId="56"/>
    <cellStyle name="Text L Input" xfId="72"/>
    <cellStyle name="Title  - Style1" xfId="57"/>
    <cellStyle name="TotCol - Style5" xfId="58"/>
    <cellStyle name="TotRow - Style4" xfId="59"/>
  </cellStyles>
  <dxfs count="0"/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hicles%20SJC%202004%20Rev%2005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mium%20Comparison%20Spreadsheets%20Reddico%202008%20&amp;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ryland%20%20Mega%20Quo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d%20Spreadsheets%20Del%20Mar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surance/2017-2018/Property%20Insurance/TAPSAp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CCA%20SOV%2016%2003%2001%20for%20POCCA%20Internal%20Use%20Asperta%20rev%20RV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AT%20SCHOOL%20APP%2006_revison-07-08k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les"/>
      <sheetName val="Equipment"/>
      <sheetName val="Sold Vehicl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heet Questionnaire"/>
      <sheetName val="WC Rate Comparison"/>
      <sheetName val="GL Rate Comparison"/>
      <sheetName val="Vehicles"/>
      <sheetName val="Equipment"/>
      <sheetName val="DriversLiscList"/>
      <sheetName val="Equip Ded Op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lementation"/>
      <sheetName val="Updates"/>
      <sheetName val="Account Info"/>
      <sheetName val="Summary"/>
      <sheetName val="Auto Liab"/>
      <sheetName val="Auto Phys Dam"/>
      <sheetName val="Gen Liab"/>
      <sheetName val="Property"/>
      <sheetName val="Inland Marine"/>
      <sheetName val="Crime"/>
      <sheetName val="AL Rates"/>
      <sheetName val="APD Rates"/>
      <sheetName val="GL Rates"/>
      <sheetName val="Prop Rates"/>
      <sheetName val="IM Rates"/>
      <sheetName val="Crime Rates"/>
      <sheetName val="F&amp;Q Rates"/>
      <sheetName val="Exp Rating Input"/>
      <sheetName val="Exp Rating"/>
      <sheetName val="Schedule Rating"/>
      <sheetName val="AL Sch"/>
      <sheetName val="GL Sch"/>
      <sheetName val="Prop Sch"/>
      <sheetName val="Exported Data"/>
      <sheetName val="states"/>
      <sheetName val="Terr"/>
      <sheetName val="ELRs"/>
      <sheetName val="LDFs-1997"/>
      <sheetName val="Table N-1997"/>
      <sheetName val="Exposures"/>
      <sheetName val="Quoter"/>
      <sheetName val="Forms List"/>
      <sheetName val="QCC"/>
      <sheetName val="pw"/>
    </sheetNames>
    <sheetDataSet>
      <sheetData sheetId="0"/>
      <sheetData sheetId="1"/>
      <sheetData sheetId="2">
        <row r="43">
          <cell r="AD43">
            <v>1</v>
          </cell>
        </row>
        <row r="54">
          <cell r="AG54" t="str">
            <v>MPP</v>
          </cell>
        </row>
        <row r="55">
          <cell r="AG55" t="str">
            <v>Public Schools</v>
          </cell>
        </row>
        <row r="56">
          <cell r="AG56" t="str">
            <v>Private Schools</v>
          </cell>
        </row>
        <row r="65">
          <cell r="M65">
            <v>1.0303030303030303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U2" t="str">
            <v>1 - Dallas</v>
          </cell>
        </row>
        <row r="3">
          <cell r="CU3" t="str">
            <v>2 - Fort Worth</v>
          </cell>
        </row>
        <row r="4">
          <cell r="CU4" t="str">
            <v>3 - San Antonio</v>
          </cell>
        </row>
        <row r="5">
          <cell r="CU5" t="str">
            <v>4 - Houston</v>
          </cell>
        </row>
        <row r="6">
          <cell r="CU6" t="str">
            <v>5 - El Paso, Galveston, Jefferson, Nueces, and Travis Counties</v>
          </cell>
        </row>
        <row r="7">
          <cell r="CU7" t="str">
            <v>6 - Remainder of State</v>
          </cell>
        </row>
        <row r="8">
          <cell r="CU8" t="str">
            <v>7 - Cameron, Hidalgo, and Willacy Counties</v>
          </cell>
        </row>
        <row r="9">
          <cell r="CU9" t="str">
            <v>8 - Harris County Remainder</v>
          </cell>
        </row>
        <row r="67">
          <cell r="V67" t="str">
            <v>100K/300K</v>
          </cell>
        </row>
        <row r="68">
          <cell r="V68" t="str">
            <v>200K/600K</v>
          </cell>
        </row>
        <row r="69">
          <cell r="V69" t="str">
            <v>300K/900K</v>
          </cell>
        </row>
        <row r="70">
          <cell r="V70" t="str">
            <v>400K/1.2M</v>
          </cell>
        </row>
        <row r="71">
          <cell r="V71" t="str">
            <v>500K/1.5M</v>
          </cell>
        </row>
        <row r="72">
          <cell r="V72" t="str">
            <v>750K/2.25M</v>
          </cell>
        </row>
        <row r="73">
          <cell r="V73" t="str">
            <v>1M/1M</v>
          </cell>
        </row>
        <row r="74">
          <cell r="V74" t="str">
            <v>1M/2M</v>
          </cell>
        </row>
        <row r="75">
          <cell r="V75" t="str">
            <v>1M/3M</v>
          </cell>
        </row>
        <row r="76">
          <cell r="V76" t="str">
            <v>2M/2M</v>
          </cell>
        </row>
        <row r="77">
          <cell r="V77" t="str">
            <v>2M/3M</v>
          </cell>
        </row>
        <row r="78">
          <cell r="V78" t="str">
            <v>2M/4M</v>
          </cell>
        </row>
        <row r="79">
          <cell r="V79" t="str">
            <v>2M/5M</v>
          </cell>
        </row>
        <row r="80">
          <cell r="V80" t="str">
            <v>2M/6M</v>
          </cell>
        </row>
        <row r="81">
          <cell r="V81" t="str">
            <v>3M/3M</v>
          </cell>
        </row>
        <row r="82">
          <cell r="V82" t="str">
            <v>3M/4M</v>
          </cell>
        </row>
        <row r="83">
          <cell r="V83" t="str">
            <v>3M/5M</v>
          </cell>
        </row>
        <row r="84">
          <cell r="B84">
            <v>5000</v>
          </cell>
          <cell r="V84" t="str">
            <v>3M/9M</v>
          </cell>
        </row>
        <row r="85">
          <cell r="B85">
            <v>10000</v>
          </cell>
          <cell r="V85" t="str">
            <v>4M/4M</v>
          </cell>
        </row>
        <row r="86">
          <cell r="B86">
            <v>15000</v>
          </cell>
          <cell r="V86" t="str">
            <v>4M/5M</v>
          </cell>
        </row>
        <row r="87">
          <cell r="B87">
            <v>20000</v>
          </cell>
          <cell r="V87" t="str">
            <v>4M/6M</v>
          </cell>
        </row>
        <row r="88">
          <cell r="B88">
            <v>25000</v>
          </cell>
          <cell r="V88" t="str">
            <v>5M/5M</v>
          </cell>
        </row>
        <row r="89">
          <cell r="B89">
            <v>30000</v>
          </cell>
          <cell r="V89" t="str">
            <v>5M/6M</v>
          </cell>
        </row>
        <row r="90">
          <cell r="B90">
            <v>35000</v>
          </cell>
          <cell r="V90" t="str">
            <v>5M/7M</v>
          </cell>
        </row>
        <row r="91">
          <cell r="B91">
            <v>40000</v>
          </cell>
          <cell r="V91" t="str">
            <v>6M/6M</v>
          </cell>
        </row>
        <row r="92">
          <cell r="B92">
            <v>45000</v>
          </cell>
          <cell r="V92" t="str">
            <v>6M/7M</v>
          </cell>
        </row>
        <row r="93">
          <cell r="B93">
            <v>50000</v>
          </cell>
          <cell r="V93" t="str">
            <v>6M/8M</v>
          </cell>
        </row>
        <row r="94">
          <cell r="V94" t="str">
            <v>7M/7M</v>
          </cell>
        </row>
        <row r="95">
          <cell r="V95" t="str">
            <v>7M/8M</v>
          </cell>
        </row>
        <row r="96">
          <cell r="V96" t="str">
            <v>7M/9M</v>
          </cell>
        </row>
        <row r="97">
          <cell r="V97" t="str">
            <v>8M/8M</v>
          </cell>
        </row>
        <row r="98">
          <cell r="N98">
            <v>0</v>
          </cell>
          <cell r="Q98">
            <v>0</v>
          </cell>
          <cell r="T98">
            <v>0</v>
          </cell>
          <cell r="V98" t="str">
            <v>8M/9M</v>
          </cell>
        </row>
        <row r="99">
          <cell r="N99">
            <v>10000</v>
          </cell>
          <cell r="Q99">
            <v>1000</v>
          </cell>
          <cell r="V99" t="str">
            <v>8M/10M</v>
          </cell>
        </row>
        <row r="100">
          <cell r="N100">
            <v>15000</v>
          </cell>
          <cell r="Q100">
            <v>2000</v>
          </cell>
          <cell r="V100" t="str">
            <v>9M/9M</v>
          </cell>
        </row>
        <row r="101">
          <cell r="N101">
            <v>20000</v>
          </cell>
          <cell r="Q101">
            <v>2500</v>
          </cell>
          <cell r="V101" t="str">
            <v>9M/10M</v>
          </cell>
        </row>
        <row r="102">
          <cell r="N102">
            <v>25000</v>
          </cell>
          <cell r="Q102">
            <v>3000</v>
          </cell>
          <cell r="V102" t="str">
            <v>9M/11M</v>
          </cell>
        </row>
        <row r="103">
          <cell r="N103">
            <v>50000</v>
          </cell>
          <cell r="Q103">
            <v>4000</v>
          </cell>
          <cell r="V103" t="str">
            <v>10M/10M</v>
          </cell>
        </row>
        <row r="104">
          <cell r="N104">
            <v>75000</v>
          </cell>
          <cell r="Q104">
            <v>5000</v>
          </cell>
          <cell r="V104" t="str">
            <v>10M/11M</v>
          </cell>
        </row>
        <row r="105">
          <cell r="N105">
            <v>100000</v>
          </cell>
          <cell r="Q105">
            <v>10000</v>
          </cell>
          <cell r="V105" t="str">
            <v>10M/12M</v>
          </cell>
        </row>
        <row r="106">
          <cell r="N106">
            <v>150000</v>
          </cell>
          <cell r="Q106">
            <v>15000</v>
          </cell>
          <cell r="V106" t="str">
            <v>11M/11M</v>
          </cell>
        </row>
        <row r="107">
          <cell r="N107">
            <v>200000</v>
          </cell>
          <cell r="Q107">
            <v>20000</v>
          </cell>
          <cell r="V107" t="str">
            <v>11M/12M</v>
          </cell>
        </row>
        <row r="108">
          <cell r="N108">
            <v>250000</v>
          </cell>
          <cell r="Q108">
            <v>25000</v>
          </cell>
          <cell r="V108" t="str">
            <v>11M/13M</v>
          </cell>
        </row>
        <row r="109">
          <cell r="N109">
            <v>300000</v>
          </cell>
          <cell r="Q109">
            <v>50000</v>
          </cell>
        </row>
        <row r="110">
          <cell r="N110">
            <v>350000</v>
          </cell>
          <cell r="Q110">
            <v>75000</v>
          </cell>
        </row>
        <row r="111">
          <cell r="N111">
            <v>400000</v>
          </cell>
          <cell r="Q111">
            <v>100000</v>
          </cell>
        </row>
        <row r="112">
          <cell r="N112">
            <v>500000</v>
          </cell>
        </row>
        <row r="113">
          <cell r="N113">
            <v>600000</v>
          </cell>
        </row>
        <row r="114">
          <cell r="N114">
            <v>700000</v>
          </cell>
        </row>
        <row r="115">
          <cell r="N115">
            <v>750000</v>
          </cell>
        </row>
        <row r="116">
          <cell r="N116">
            <v>800000</v>
          </cell>
        </row>
        <row r="117">
          <cell r="N117">
            <v>900000</v>
          </cell>
        </row>
        <row r="118">
          <cell r="N118">
            <v>1000000</v>
          </cell>
        </row>
      </sheetData>
      <sheetData sheetId="13">
        <row r="2">
          <cell r="BV2" t="str">
            <v>1 - County Group A</v>
          </cell>
        </row>
        <row r="3">
          <cell r="BV3" t="str">
            <v>2 - County Group B</v>
          </cell>
        </row>
        <row r="4">
          <cell r="BV4" t="str">
            <v>3 - County Group C</v>
          </cell>
        </row>
        <row r="7">
          <cell r="L7">
            <v>1000</v>
          </cell>
        </row>
        <row r="8">
          <cell r="L8">
            <v>1500</v>
          </cell>
        </row>
        <row r="9">
          <cell r="L9">
            <v>2000</v>
          </cell>
        </row>
        <row r="10">
          <cell r="L10">
            <v>2500</v>
          </cell>
        </row>
        <row r="11">
          <cell r="L11">
            <v>3000</v>
          </cell>
        </row>
        <row r="12">
          <cell r="L12">
            <v>3500</v>
          </cell>
        </row>
        <row r="13">
          <cell r="L13">
            <v>4000</v>
          </cell>
        </row>
        <row r="14">
          <cell r="L14">
            <v>4500</v>
          </cell>
        </row>
        <row r="15">
          <cell r="L15">
            <v>5000</v>
          </cell>
        </row>
        <row r="16">
          <cell r="L16">
            <v>7500</v>
          </cell>
        </row>
        <row r="17">
          <cell r="L17">
            <v>10000</v>
          </cell>
        </row>
        <row r="18">
          <cell r="L18">
            <v>25000</v>
          </cell>
        </row>
        <row r="19">
          <cell r="L19">
            <v>50000</v>
          </cell>
        </row>
        <row r="20">
          <cell r="L20">
            <v>75000</v>
          </cell>
        </row>
        <row r="21">
          <cell r="L21">
            <v>100000</v>
          </cell>
        </row>
        <row r="22">
          <cell r="L22">
            <v>125000</v>
          </cell>
        </row>
        <row r="23">
          <cell r="L23">
            <v>150000</v>
          </cell>
        </row>
        <row r="24">
          <cell r="L24">
            <v>175000</v>
          </cell>
        </row>
        <row r="25">
          <cell r="L25">
            <v>200000</v>
          </cell>
        </row>
        <row r="26">
          <cell r="L26">
            <v>250000</v>
          </cell>
        </row>
        <row r="27">
          <cell r="L27">
            <v>300000</v>
          </cell>
        </row>
        <row r="28">
          <cell r="L28">
            <v>350000</v>
          </cell>
        </row>
        <row r="29">
          <cell r="L29">
            <v>400000</v>
          </cell>
        </row>
        <row r="30">
          <cell r="L30">
            <v>450000</v>
          </cell>
        </row>
        <row r="31">
          <cell r="L31">
            <v>500000</v>
          </cell>
        </row>
        <row r="32">
          <cell r="L32">
            <v>550000</v>
          </cell>
        </row>
        <row r="33">
          <cell r="L33">
            <v>600000</v>
          </cell>
        </row>
        <row r="34">
          <cell r="L34">
            <v>650000</v>
          </cell>
        </row>
        <row r="35">
          <cell r="L35">
            <v>700000</v>
          </cell>
        </row>
        <row r="36">
          <cell r="L36">
            <v>750000</v>
          </cell>
        </row>
        <row r="37">
          <cell r="L37">
            <v>800000</v>
          </cell>
        </row>
        <row r="38">
          <cell r="L38">
            <v>850000</v>
          </cell>
        </row>
        <row r="39">
          <cell r="L39">
            <v>900000</v>
          </cell>
        </row>
        <row r="40">
          <cell r="L40">
            <v>950000</v>
          </cell>
        </row>
        <row r="41">
          <cell r="L41">
            <v>1000000</v>
          </cell>
        </row>
      </sheetData>
      <sheetData sheetId="14">
        <row r="8">
          <cell r="H8">
            <v>500</v>
          </cell>
        </row>
        <row r="9">
          <cell r="H9">
            <v>750</v>
          </cell>
        </row>
        <row r="10">
          <cell r="H10">
            <v>1000</v>
          </cell>
        </row>
        <row r="11">
          <cell r="H11">
            <v>1500</v>
          </cell>
        </row>
        <row r="12">
          <cell r="H12">
            <v>2000</v>
          </cell>
        </row>
        <row r="13">
          <cell r="H13">
            <v>2500</v>
          </cell>
        </row>
        <row r="14">
          <cell r="H14">
            <v>3000</v>
          </cell>
        </row>
        <row r="15">
          <cell r="H15">
            <v>3500</v>
          </cell>
        </row>
        <row r="16">
          <cell r="H16">
            <v>4000</v>
          </cell>
        </row>
        <row r="17">
          <cell r="H17">
            <v>4500</v>
          </cell>
        </row>
        <row r="18">
          <cell r="H18">
            <v>5000</v>
          </cell>
        </row>
        <row r="19">
          <cell r="H19">
            <v>7500</v>
          </cell>
        </row>
        <row r="20">
          <cell r="H20">
            <v>10000</v>
          </cell>
        </row>
        <row r="21">
          <cell r="H21">
            <v>25000</v>
          </cell>
        </row>
        <row r="22">
          <cell r="H22">
            <v>50000</v>
          </cell>
        </row>
        <row r="23">
          <cell r="H23">
            <v>75000</v>
          </cell>
        </row>
        <row r="24">
          <cell r="H24">
            <v>100000</v>
          </cell>
        </row>
        <row r="25">
          <cell r="H25">
            <v>125000</v>
          </cell>
        </row>
        <row r="26">
          <cell r="H26">
            <v>150000</v>
          </cell>
        </row>
        <row r="27">
          <cell r="H27">
            <v>175000</v>
          </cell>
        </row>
        <row r="28">
          <cell r="H28">
            <v>200000</v>
          </cell>
        </row>
        <row r="29">
          <cell r="H29">
            <v>250000</v>
          </cell>
        </row>
        <row r="30">
          <cell r="H30">
            <v>300000</v>
          </cell>
        </row>
        <row r="31">
          <cell r="H31">
            <v>350000</v>
          </cell>
        </row>
        <row r="32">
          <cell r="H32">
            <v>400000</v>
          </cell>
        </row>
        <row r="33">
          <cell r="H33">
            <v>450000</v>
          </cell>
        </row>
        <row r="34">
          <cell r="H34">
            <v>500000</v>
          </cell>
        </row>
        <row r="35">
          <cell r="H35">
            <v>550000</v>
          </cell>
        </row>
        <row r="36">
          <cell r="H36">
            <v>600000</v>
          </cell>
        </row>
        <row r="37">
          <cell r="H37">
            <v>650000</v>
          </cell>
        </row>
        <row r="38">
          <cell r="H38">
            <v>700000</v>
          </cell>
        </row>
        <row r="39">
          <cell r="H39">
            <v>750000</v>
          </cell>
        </row>
        <row r="40">
          <cell r="H40">
            <v>800000</v>
          </cell>
        </row>
        <row r="41">
          <cell r="H41">
            <v>850000</v>
          </cell>
        </row>
        <row r="42">
          <cell r="H42">
            <v>900000</v>
          </cell>
        </row>
        <row r="43">
          <cell r="H43">
            <v>950000</v>
          </cell>
        </row>
        <row r="44">
          <cell r="H44">
            <v>1000000</v>
          </cell>
        </row>
      </sheetData>
      <sheetData sheetId="15">
        <row r="28">
          <cell r="B28">
            <v>5000</v>
          </cell>
          <cell r="E28">
            <v>5000</v>
          </cell>
        </row>
        <row r="29">
          <cell r="B29">
            <v>10000</v>
          </cell>
          <cell r="E29">
            <v>10000</v>
          </cell>
        </row>
        <row r="30">
          <cell r="B30">
            <v>15000</v>
          </cell>
          <cell r="E30">
            <v>15000</v>
          </cell>
        </row>
        <row r="31">
          <cell r="B31">
            <v>25000</v>
          </cell>
          <cell r="E31">
            <v>25000</v>
          </cell>
        </row>
        <row r="32">
          <cell r="B32">
            <v>50000</v>
          </cell>
          <cell r="E32">
            <v>50000</v>
          </cell>
        </row>
        <row r="33">
          <cell r="B33">
            <v>75000</v>
          </cell>
          <cell r="E33">
            <v>75000</v>
          </cell>
        </row>
        <row r="34">
          <cell r="B34">
            <v>100000</v>
          </cell>
          <cell r="E34">
            <v>100000</v>
          </cell>
        </row>
        <row r="35">
          <cell r="B35">
            <v>150000</v>
          </cell>
          <cell r="E35">
            <v>150000</v>
          </cell>
        </row>
        <row r="36">
          <cell r="B36">
            <v>200000</v>
          </cell>
          <cell r="E36">
            <v>200000</v>
          </cell>
        </row>
        <row r="37">
          <cell r="B37">
            <v>250000</v>
          </cell>
          <cell r="E37">
            <v>250000</v>
          </cell>
        </row>
        <row r="38">
          <cell r="B38">
            <v>300000</v>
          </cell>
          <cell r="E38">
            <v>300000</v>
          </cell>
        </row>
        <row r="39">
          <cell r="B39">
            <v>350000</v>
          </cell>
          <cell r="E39">
            <v>350000</v>
          </cell>
        </row>
        <row r="40">
          <cell r="B40">
            <v>400000</v>
          </cell>
          <cell r="E40">
            <v>400000</v>
          </cell>
        </row>
        <row r="41">
          <cell r="B41">
            <v>450000</v>
          </cell>
          <cell r="E41">
            <v>450000</v>
          </cell>
        </row>
        <row r="42">
          <cell r="B42">
            <v>500000</v>
          </cell>
          <cell r="E42">
            <v>500000</v>
          </cell>
        </row>
        <row r="49">
          <cell r="B49">
            <v>5000</v>
          </cell>
        </row>
        <row r="50">
          <cell r="B50">
            <v>10000</v>
          </cell>
        </row>
        <row r="51">
          <cell r="B51">
            <v>15000</v>
          </cell>
        </row>
        <row r="52">
          <cell r="B52">
            <v>25000</v>
          </cell>
        </row>
        <row r="53">
          <cell r="B53">
            <v>50000</v>
          </cell>
        </row>
        <row r="54">
          <cell r="B54">
            <v>75000</v>
          </cell>
        </row>
        <row r="55">
          <cell r="B55">
            <v>100000</v>
          </cell>
        </row>
        <row r="56">
          <cell r="B56">
            <v>150000</v>
          </cell>
        </row>
        <row r="57">
          <cell r="B57">
            <v>200000</v>
          </cell>
        </row>
        <row r="58">
          <cell r="B58">
            <v>250000</v>
          </cell>
        </row>
        <row r="59">
          <cell r="B59">
            <v>300000</v>
          </cell>
        </row>
        <row r="60">
          <cell r="B60">
            <v>350000</v>
          </cell>
        </row>
        <row r="61">
          <cell r="B61">
            <v>400000</v>
          </cell>
        </row>
        <row r="62">
          <cell r="B62">
            <v>450000</v>
          </cell>
        </row>
        <row r="63">
          <cell r="B63">
            <v>500000</v>
          </cell>
        </row>
        <row r="71">
          <cell r="B71">
            <v>500</v>
          </cell>
        </row>
        <row r="72">
          <cell r="B72">
            <v>1000</v>
          </cell>
        </row>
        <row r="73">
          <cell r="B73">
            <v>2500</v>
          </cell>
        </row>
        <row r="74">
          <cell r="B74">
            <v>3000</v>
          </cell>
        </row>
        <row r="75">
          <cell r="B75">
            <v>3500</v>
          </cell>
        </row>
        <row r="76">
          <cell r="B76">
            <v>4000</v>
          </cell>
        </row>
        <row r="77">
          <cell r="B77">
            <v>4500</v>
          </cell>
        </row>
        <row r="78">
          <cell r="B78">
            <v>5000</v>
          </cell>
        </row>
        <row r="79">
          <cell r="B79">
            <v>7500</v>
          </cell>
        </row>
        <row r="80">
          <cell r="B80">
            <v>10000</v>
          </cell>
        </row>
        <row r="81">
          <cell r="B81">
            <v>15000</v>
          </cell>
        </row>
        <row r="82">
          <cell r="B82">
            <v>25000</v>
          </cell>
        </row>
        <row r="83">
          <cell r="B83">
            <v>50000</v>
          </cell>
        </row>
        <row r="84">
          <cell r="B84">
            <v>75000</v>
          </cell>
        </row>
        <row r="85">
          <cell r="B85">
            <v>100000</v>
          </cell>
        </row>
      </sheetData>
      <sheetData sheetId="16">
        <row r="10">
          <cell r="C10">
            <v>500000</v>
          </cell>
          <cell r="D10">
            <v>1000000</v>
          </cell>
          <cell r="E10">
            <v>2000000</v>
          </cell>
          <cell r="F10">
            <v>2500000</v>
          </cell>
          <cell r="G10">
            <v>3000000</v>
          </cell>
          <cell r="H10">
            <v>4000000</v>
          </cell>
          <cell r="I10">
            <v>5000000</v>
          </cell>
          <cell r="J10">
            <v>6000000</v>
          </cell>
          <cell r="K10">
            <v>7000000</v>
          </cell>
          <cell r="L10">
            <v>7500000</v>
          </cell>
          <cell r="M10">
            <v>8000000</v>
          </cell>
          <cell r="N10">
            <v>9000000</v>
          </cell>
          <cell r="O10">
            <v>10000000</v>
          </cell>
        </row>
        <row r="12">
          <cell r="B12">
            <v>25000</v>
          </cell>
        </row>
        <row r="13">
          <cell r="B13">
            <v>50000</v>
          </cell>
        </row>
        <row r="14">
          <cell r="B14">
            <v>75000</v>
          </cell>
        </row>
        <row r="15">
          <cell r="B15">
            <v>100000</v>
          </cell>
        </row>
        <row r="16">
          <cell r="B16">
            <v>200000</v>
          </cell>
        </row>
        <row r="17">
          <cell r="B17">
            <v>250000</v>
          </cell>
        </row>
        <row r="18">
          <cell r="B18">
            <v>300000</v>
          </cell>
        </row>
        <row r="19">
          <cell r="B19">
            <v>400000</v>
          </cell>
        </row>
        <row r="20">
          <cell r="B20">
            <v>500000</v>
          </cell>
        </row>
        <row r="21">
          <cell r="B21">
            <v>600000</v>
          </cell>
        </row>
        <row r="22">
          <cell r="B22">
            <v>700000</v>
          </cell>
        </row>
        <row r="23">
          <cell r="B23">
            <v>750000</v>
          </cell>
        </row>
        <row r="24">
          <cell r="B24">
            <v>800000</v>
          </cell>
        </row>
        <row r="25">
          <cell r="B25">
            <v>900000</v>
          </cell>
        </row>
        <row r="26">
          <cell r="B26">
            <v>1000000</v>
          </cell>
        </row>
        <row r="44">
          <cell r="J44">
            <v>1</v>
          </cell>
          <cell r="K44">
            <v>2</v>
          </cell>
          <cell r="L44">
            <v>3</v>
          </cell>
          <cell r="M44">
            <v>4</v>
          </cell>
          <cell r="N44">
            <v>5</v>
          </cell>
        </row>
        <row r="50">
          <cell r="C50">
            <v>250000</v>
          </cell>
          <cell r="D50">
            <v>500000</v>
          </cell>
          <cell r="E50">
            <v>1000000</v>
          </cell>
          <cell r="F50">
            <v>2000000</v>
          </cell>
          <cell r="G50">
            <v>2500000</v>
          </cell>
          <cell r="H50">
            <v>3000000</v>
          </cell>
          <cell r="I50">
            <v>4000000</v>
          </cell>
          <cell r="J50">
            <v>5000000</v>
          </cell>
          <cell r="K50">
            <v>6000000</v>
          </cell>
          <cell r="L50">
            <v>7000000</v>
          </cell>
          <cell r="M50">
            <v>7500000</v>
          </cell>
          <cell r="N50">
            <v>8000000</v>
          </cell>
          <cell r="O50">
            <v>9000000</v>
          </cell>
          <cell r="P50">
            <v>10000000</v>
          </cell>
        </row>
        <row r="52">
          <cell r="B52">
            <v>25000</v>
          </cell>
        </row>
        <row r="53">
          <cell r="B53">
            <v>50000</v>
          </cell>
        </row>
        <row r="54">
          <cell r="B54">
            <v>75000</v>
          </cell>
        </row>
        <row r="55">
          <cell r="B55">
            <v>100000</v>
          </cell>
        </row>
        <row r="56">
          <cell r="B56">
            <v>200000</v>
          </cell>
        </row>
        <row r="57">
          <cell r="B57">
            <v>250000</v>
          </cell>
        </row>
        <row r="58">
          <cell r="B58">
            <v>300000</v>
          </cell>
        </row>
        <row r="59">
          <cell r="B59">
            <v>400000</v>
          </cell>
        </row>
        <row r="60">
          <cell r="B60">
            <v>500000</v>
          </cell>
        </row>
        <row r="61">
          <cell r="B61">
            <v>600000</v>
          </cell>
        </row>
        <row r="62">
          <cell r="B62">
            <v>700000</v>
          </cell>
        </row>
        <row r="63">
          <cell r="B63">
            <v>750000</v>
          </cell>
        </row>
        <row r="64">
          <cell r="B64">
            <v>800000</v>
          </cell>
        </row>
        <row r="65">
          <cell r="B65">
            <v>900000</v>
          </cell>
        </row>
        <row r="66">
          <cell r="B66">
            <v>1000000</v>
          </cell>
        </row>
      </sheetData>
      <sheetData sheetId="17"/>
      <sheetData sheetId="18"/>
      <sheetData sheetId="19">
        <row r="55">
          <cell r="P55">
            <v>0</v>
          </cell>
        </row>
        <row r="98">
          <cell r="P98">
            <v>0</v>
          </cell>
        </row>
      </sheetData>
      <sheetData sheetId="20"/>
      <sheetData sheetId="21"/>
      <sheetData sheetId="22"/>
      <sheetData sheetId="23"/>
      <sheetData sheetId="24">
        <row r="4">
          <cell r="A4" t="str">
            <v>Alabama</v>
          </cell>
        </row>
        <row r="5">
          <cell r="A5" t="str">
            <v>Alaska</v>
          </cell>
        </row>
        <row r="6">
          <cell r="A6" t="str">
            <v>Arizona</v>
          </cell>
        </row>
        <row r="7">
          <cell r="A7" t="str">
            <v>Arkansas</v>
          </cell>
        </row>
        <row r="8">
          <cell r="A8" t="str">
            <v>California</v>
          </cell>
        </row>
        <row r="9">
          <cell r="A9" t="str">
            <v>Colorado</v>
          </cell>
        </row>
        <row r="10">
          <cell r="A10" t="str">
            <v>Connecticut</v>
          </cell>
        </row>
        <row r="11">
          <cell r="A11" t="str">
            <v>Delaware</v>
          </cell>
        </row>
        <row r="12">
          <cell r="A12" t="str">
            <v>District of Columbia</v>
          </cell>
        </row>
        <row r="13">
          <cell r="A13" t="str">
            <v>Florida</v>
          </cell>
        </row>
        <row r="14">
          <cell r="A14" t="str">
            <v>Georgia</v>
          </cell>
        </row>
        <row r="15">
          <cell r="A15" t="str">
            <v>Hawaii</v>
          </cell>
        </row>
        <row r="16">
          <cell r="A16" t="str">
            <v>Idaho</v>
          </cell>
        </row>
        <row r="17">
          <cell r="A17" t="str">
            <v>Illinois</v>
          </cell>
        </row>
        <row r="18">
          <cell r="A18" t="str">
            <v>Indiana</v>
          </cell>
        </row>
        <row r="19">
          <cell r="A19" t="str">
            <v>Iowa</v>
          </cell>
        </row>
        <row r="20">
          <cell r="A20" t="str">
            <v>Kansas</v>
          </cell>
        </row>
        <row r="21">
          <cell r="A21" t="str">
            <v>Kentucky</v>
          </cell>
        </row>
        <row r="22">
          <cell r="A22" t="str">
            <v>Louisiana</v>
          </cell>
        </row>
        <row r="23">
          <cell r="A23" t="str">
            <v>Maine</v>
          </cell>
        </row>
        <row r="24">
          <cell r="A24" t="str">
            <v>Maryland</v>
          </cell>
        </row>
        <row r="25">
          <cell r="A25" t="str">
            <v>Massachusetts</v>
          </cell>
        </row>
        <row r="26">
          <cell r="A26" t="str">
            <v>Michigan</v>
          </cell>
        </row>
        <row r="27">
          <cell r="A27" t="str">
            <v>Minnesota</v>
          </cell>
        </row>
        <row r="28">
          <cell r="A28" t="str">
            <v>Mississippi</v>
          </cell>
        </row>
        <row r="29">
          <cell r="A29" t="str">
            <v>Missouri</v>
          </cell>
        </row>
        <row r="30">
          <cell r="A30" t="str">
            <v>Montana</v>
          </cell>
        </row>
        <row r="31">
          <cell r="A31" t="str">
            <v>Nebraska</v>
          </cell>
        </row>
        <row r="32">
          <cell r="A32" t="str">
            <v>Nevada</v>
          </cell>
        </row>
        <row r="33">
          <cell r="A33" t="str">
            <v>New Hampshire</v>
          </cell>
        </row>
        <row r="34">
          <cell r="A34" t="str">
            <v>New Jersey</v>
          </cell>
        </row>
        <row r="35">
          <cell r="A35" t="str">
            <v>New Mexico</v>
          </cell>
        </row>
        <row r="36">
          <cell r="A36" t="str">
            <v>New York</v>
          </cell>
        </row>
        <row r="37">
          <cell r="A37" t="str">
            <v>North Carolina</v>
          </cell>
        </row>
        <row r="38">
          <cell r="A38" t="str">
            <v>North Dakota</v>
          </cell>
        </row>
        <row r="39">
          <cell r="A39" t="str">
            <v>Ohio</v>
          </cell>
        </row>
        <row r="40">
          <cell r="A40" t="str">
            <v>Oklahoma</v>
          </cell>
        </row>
        <row r="41">
          <cell r="A41" t="str">
            <v>Oregon</v>
          </cell>
        </row>
        <row r="42">
          <cell r="A42" t="str">
            <v>Pennsylvania</v>
          </cell>
        </row>
        <row r="43">
          <cell r="A43" t="str">
            <v>Rhode Island</v>
          </cell>
        </row>
        <row r="44">
          <cell r="A44" t="str">
            <v>South Carolina</v>
          </cell>
        </row>
        <row r="45">
          <cell r="A45" t="str">
            <v>South Dakota</v>
          </cell>
        </row>
        <row r="46">
          <cell r="A46" t="str">
            <v>Tennessee</v>
          </cell>
        </row>
        <row r="47">
          <cell r="A47" t="str">
            <v>Texas</v>
          </cell>
        </row>
        <row r="48">
          <cell r="A48" t="str">
            <v>Utah</v>
          </cell>
        </row>
        <row r="49">
          <cell r="A49" t="str">
            <v>Vermont</v>
          </cell>
        </row>
        <row r="50">
          <cell r="A50" t="str">
            <v>Virginia</v>
          </cell>
        </row>
        <row r="51">
          <cell r="A51" t="str">
            <v>Washington</v>
          </cell>
        </row>
        <row r="52">
          <cell r="A52" t="str">
            <v>West Virginia</v>
          </cell>
        </row>
        <row r="53">
          <cell r="A53" t="str">
            <v>Wisconsin</v>
          </cell>
        </row>
        <row r="54">
          <cell r="A54" t="str">
            <v>Wyoming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Casualty"/>
      <sheetName val="Results Property)"/>
      <sheetName val="Results &amp; Spreadsheet WC"/>
      <sheetName val="Statistics"/>
      <sheetName val="Claims-Premium"/>
      <sheetName val="Bid Questionnaires"/>
      <sheetName val="Property"/>
      <sheetName val="Bldr Risk"/>
      <sheetName val="Vehic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Statement of Valu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Tables"/>
      <sheetName val="County_Haz_LU"/>
      <sheetName val="Picks_Standard"/>
      <sheetName val="Construction_Map"/>
      <sheetName val="Notes"/>
      <sheetName val="Picks_Custom"/>
      <sheetName val="Source_WIP"/>
      <sheetName val="Profit Centers"/>
      <sheetName val="1516 Bldg+Contents"/>
      <sheetName val="1516 Equipment"/>
      <sheetName val="1516 Security Equipment"/>
      <sheetName val="1617 EDP Equipment"/>
      <sheetName val="Source_Original"/>
      <sheetName val="BIEE Wks Template"/>
      <sheetName val="Cover"/>
      <sheetName val="Limits"/>
      <sheetName val="Pivot_Security_Equipment"/>
      <sheetName val="SOV_Data"/>
      <sheetName val="Summary by Site"/>
      <sheetName val="Misc Pivot Tables"/>
      <sheetName val="Print_New_SOV"/>
      <sheetName val="Reconcile"/>
      <sheetName val="X_Touchstone_HU"/>
      <sheetName val="X_AIR_CATStation"/>
      <sheetName val="X_RMS_HU"/>
      <sheetName val="Earth Point XL 2 KML"/>
      <sheetName val="Colors"/>
      <sheetName val="Google Earth Icons"/>
      <sheetName val="X_RiskBrowser_HU"/>
      <sheetName val="X_AmWins_HU"/>
      <sheetName val="AmWins_Codes"/>
      <sheetName val="X_AmRisc"/>
      <sheetName val="AmRisc_Codes"/>
      <sheetName val="CAT Model Results"/>
      <sheetName val="CAT Model AAL by Line"/>
      <sheetName val="Premium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K3">
            <v>40921076</v>
          </cell>
          <cell r="BL3">
            <v>161255993</v>
          </cell>
          <cell r="BM3">
            <v>56645994</v>
          </cell>
          <cell r="BQ3">
            <v>5483387</v>
          </cell>
          <cell r="BR3">
            <v>4462720</v>
          </cell>
          <cell r="BS3">
            <v>6991099</v>
          </cell>
          <cell r="BT3">
            <v>7730000</v>
          </cell>
          <cell r="BU3">
            <v>944924</v>
          </cell>
          <cell r="BV3">
            <v>0</v>
          </cell>
          <cell r="BW3">
            <v>0</v>
          </cell>
          <cell r="CB3">
            <v>20000000</v>
          </cell>
          <cell r="CC3">
            <v>0</v>
          </cell>
          <cell r="CD3">
            <v>6783514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Info"/>
      <sheetName val="PremLoss"/>
      <sheetName val="Section II UW Info"/>
      <sheetName val="Limits"/>
      <sheetName val="Property"/>
      <sheetName val="SOV"/>
      <sheetName val="IM Schedule"/>
      <sheetName val="Auto Schedule"/>
      <sheetName val="ELL App"/>
      <sheetName val="LEL App"/>
      <sheetName val="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33"/>
  <sheetViews>
    <sheetView tabSelected="1" zoomScaleNormal="100" workbookViewId="0">
      <pane xSplit="3" ySplit="4" topLeftCell="D73" activePane="bottomRight" state="frozen"/>
      <selection pane="topRight" activeCell="D1" sqref="D1"/>
      <selection pane="bottomLeft" activeCell="A5" sqref="A5"/>
      <selection pane="bottomRight" activeCell="Q87" sqref="Q87"/>
    </sheetView>
  </sheetViews>
  <sheetFormatPr defaultColWidth="7.33203125" defaultRowHeight="12"/>
  <cols>
    <col min="1" max="2" width="3.44140625" style="28" customWidth="1"/>
    <col min="3" max="3" width="21.44140625" style="93" customWidth="1"/>
    <col min="4" max="4" width="4.44140625" style="29" bestFit="1" customWidth="1"/>
    <col min="5" max="5" width="4.6640625" style="28" customWidth="1"/>
    <col min="6" max="6" width="3.109375" style="29" bestFit="1" customWidth="1"/>
    <col min="7" max="7" width="5.77734375" style="29" bestFit="1" customWidth="1"/>
    <col min="8" max="8" width="7.44140625" style="29" bestFit="1" customWidth="1"/>
    <col min="9" max="9" width="4.109375" style="29" bestFit="1" customWidth="1"/>
    <col min="10" max="10" width="6.6640625" style="94" customWidth="1"/>
    <col min="11" max="11" width="4.6640625" style="94" bestFit="1" customWidth="1"/>
    <col min="12" max="12" width="10.5546875" style="95" bestFit="1" customWidth="1"/>
    <col min="13" max="13" width="10.5546875" style="95" customWidth="1"/>
    <col min="14" max="14" width="8.33203125" style="95" customWidth="1"/>
    <col min="15" max="15" width="7.109375" style="95" customWidth="1"/>
    <col min="16" max="16" width="10.5546875" style="95" bestFit="1" customWidth="1"/>
    <col min="17" max="17" width="16" style="236" customWidth="1"/>
    <col min="18" max="256" width="7.33203125" style="28"/>
    <col min="257" max="258" width="3.44140625" style="28" customWidth="1"/>
    <col min="259" max="259" width="21.44140625" style="28" customWidth="1"/>
    <col min="260" max="260" width="4.44140625" style="28" bestFit="1" customWidth="1"/>
    <col min="261" max="261" width="4" style="28" customWidth="1"/>
    <col min="262" max="262" width="3.6640625" style="28" customWidth="1"/>
    <col min="263" max="263" width="5.88671875" style="28" customWidth="1"/>
    <col min="264" max="264" width="6.88671875" style="28" customWidth="1"/>
    <col min="265" max="265" width="5.33203125" style="28" customWidth="1"/>
    <col min="266" max="266" width="6.6640625" style="28" customWidth="1"/>
    <col min="267" max="267" width="5.109375" style="28" customWidth="1"/>
    <col min="268" max="272" width="10.109375" style="28" customWidth="1"/>
    <col min="273" max="512" width="7.33203125" style="28"/>
    <col min="513" max="514" width="3.44140625" style="28" customWidth="1"/>
    <col min="515" max="515" width="21.44140625" style="28" customWidth="1"/>
    <col min="516" max="516" width="4.44140625" style="28" bestFit="1" customWidth="1"/>
    <col min="517" max="517" width="4" style="28" customWidth="1"/>
    <col min="518" max="518" width="3.6640625" style="28" customWidth="1"/>
    <col min="519" max="519" width="5.88671875" style="28" customWidth="1"/>
    <col min="520" max="520" width="6.88671875" style="28" customWidth="1"/>
    <col min="521" max="521" width="5.33203125" style="28" customWidth="1"/>
    <col min="522" max="522" width="6.6640625" style="28" customWidth="1"/>
    <col min="523" max="523" width="5.109375" style="28" customWidth="1"/>
    <col min="524" max="528" width="10.109375" style="28" customWidth="1"/>
    <col min="529" max="768" width="7.33203125" style="28"/>
    <col min="769" max="770" width="3.44140625" style="28" customWidth="1"/>
    <col min="771" max="771" width="21.44140625" style="28" customWidth="1"/>
    <col min="772" max="772" width="4.44140625" style="28" bestFit="1" customWidth="1"/>
    <col min="773" max="773" width="4" style="28" customWidth="1"/>
    <col min="774" max="774" width="3.6640625" style="28" customWidth="1"/>
    <col min="775" max="775" width="5.88671875" style="28" customWidth="1"/>
    <col min="776" max="776" width="6.88671875" style="28" customWidth="1"/>
    <col min="777" max="777" width="5.33203125" style="28" customWidth="1"/>
    <col min="778" max="778" width="6.6640625" style="28" customWidth="1"/>
    <col min="779" max="779" width="5.109375" style="28" customWidth="1"/>
    <col min="780" max="784" width="10.109375" style="28" customWidth="1"/>
    <col min="785" max="1024" width="7.33203125" style="28"/>
    <col min="1025" max="1026" width="3.44140625" style="28" customWidth="1"/>
    <col min="1027" max="1027" width="21.44140625" style="28" customWidth="1"/>
    <col min="1028" max="1028" width="4.44140625" style="28" bestFit="1" customWidth="1"/>
    <col min="1029" max="1029" width="4" style="28" customWidth="1"/>
    <col min="1030" max="1030" width="3.6640625" style="28" customWidth="1"/>
    <col min="1031" max="1031" width="5.88671875" style="28" customWidth="1"/>
    <col min="1032" max="1032" width="6.88671875" style="28" customWidth="1"/>
    <col min="1033" max="1033" width="5.33203125" style="28" customWidth="1"/>
    <col min="1034" max="1034" width="6.6640625" style="28" customWidth="1"/>
    <col min="1035" max="1035" width="5.109375" style="28" customWidth="1"/>
    <col min="1036" max="1040" width="10.109375" style="28" customWidth="1"/>
    <col min="1041" max="1280" width="7.33203125" style="28"/>
    <col min="1281" max="1282" width="3.44140625" style="28" customWidth="1"/>
    <col min="1283" max="1283" width="21.44140625" style="28" customWidth="1"/>
    <col min="1284" max="1284" width="4.44140625" style="28" bestFit="1" customWidth="1"/>
    <col min="1285" max="1285" width="4" style="28" customWidth="1"/>
    <col min="1286" max="1286" width="3.6640625" style="28" customWidth="1"/>
    <col min="1287" max="1287" width="5.88671875" style="28" customWidth="1"/>
    <col min="1288" max="1288" width="6.88671875" style="28" customWidth="1"/>
    <col min="1289" max="1289" width="5.33203125" style="28" customWidth="1"/>
    <col min="1290" max="1290" width="6.6640625" style="28" customWidth="1"/>
    <col min="1291" max="1291" width="5.109375" style="28" customWidth="1"/>
    <col min="1292" max="1296" width="10.109375" style="28" customWidth="1"/>
    <col min="1297" max="1536" width="7.33203125" style="28"/>
    <col min="1537" max="1538" width="3.44140625" style="28" customWidth="1"/>
    <col min="1539" max="1539" width="21.44140625" style="28" customWidth="1"/>
    <col min="1540" max="1540" width="4.44140625" style="28" bestFit="1" customWidth="1"/>
    <col min="1541" max="1541" width="4" style="28" customWidth="1"/>
    <col min="1542" max="1542" width="3.6640625" style="28" customWidth="1"/>
    <col min="1543" max="1543" width="5.88671875" style="28" customWidth="1"/>
    <col min="1544" max="1544" width="6.88671875" style="28" customWidth="1"/>
    <col min="1545" max="1545" width="5.33203125" style="28" customWidth="1"/>
    <col min="1546" max="1546" width="6.6640625" style="28" customWidth="1"/>
    <col min="1547" max="1547" width="5.109375" style="28" customWidth="1"/>
    <col min="1548" max="1552" width="10.109375" style="28" customWidth="1"/>
    <col min="1553" max="1792" width="7.33203125" style="28"/>
    <col min="1793" max="1794" width="3.44140625" style="28" customWidth="1"/>
    <col min="1795" max="1795" width="21.44140625" style="28" customWidth="1"/>
    <col min="1796" max="1796" width="4.44140625" style="28" bestFit="1" customWidth="1"/>
    <col min="1797" max="1797" width="4" style="28" customWidth="1"/>
    <col min="1798" max="1798" width="3.6640625" style="28" customWidth="1"/>
    <col min="1799" max="1799" width="5.88671875" style="28" customWidth="1"/>
    <col min="1800" max="1800" width="6.88671875" style="28" customWidth="1"/>
    <col min="1801" max="1801" width="5.33203125" style="28" customWidth="1"/>
    <col min="1802" max="1802" width="6.6640625" style="28" customWidth="1"/>
    <col min="1803" max="1803" width="5.109375" style="28" customWidth="1"/>
    <col min="1804" max="1808" width="10.109375" style="28" customWidth="1"/>
    <col min="1809" max="2048" width="7.33203125" style="28"/>
    <col min="2049" max="2050" width="3.44140625" style="28" customWidth="1"/>
    <col min="2051" max="2051" width="21.44140625" style="28" customWidth="1"/>
    <col min="2052" max="2052" width="4.44140625" style="28" bestFit="1" customWidth="1"/>
    <col min="2053" max="2053" width="4" style="28" customWidth="1"/>
    <col min="2054" max="2054" width="3.6640625" style="28" customWidth="1"/>
    <col min="2055" max="2055" width="5.88671875" style="28" customWidth="1"/>
    <col min="2056" max="2056" width="6.88671875" style="28" customWidth="1"/>
    <col min="2057" max="2057" width="5.33203125" style="28" customWidth="1"/>
    <col min="2058" max="2058" width="6.6640625" style="28" customWidth="1"/>
    <col min="2059" max="2059" width="5.109375" style="28" customWidth="1"/>
    <col min="2060" max="2064" width="10.109375" style="28" customWidth="1"/>
    <col min="2065" max="2304" width="7.33203125" style="28"/>
    <col min="2305" max="2306" width="3.44140625" style="28" customWidth="1"/>
    <col min="2307" max="2307" width="21.44140625" style="28" customWidth="1"/>
    <col min="2308" max="2308" width="4.44140625" style="28" bestFit="1" customWidth="1"/>
    <col min="2309" max="2309" width="4" style="28" customWidth="1"/>
    <col min="2310" max="2310" width="3.6640625" style="28" customWidth="1"/>
    <col min="2311" max="2311" width="5.88671875" style="28" customWidth="1"/>
    <col min="2312" max="2312" width="6.88671875" style="28" customWidth="1"/>
    <col min="2313" max="2313" width="5.33203125" style="28" customWidth="1"/>
    <col min="2314" max="2314" width="6.6640625" style="28" customWidth="1"/>
    <col min="2315" max="2315" width="5.109375" style="28" customWidth="1"/>
    <col min="2316" max="2320" width="10.109375" style="28" customWidth="1"/>
    <col min="2321" max="2560" width="7.33203125" style="28"/>
    <col min="2561" max="2562" width="3.44140625" style="28" customWidth="1"/>
    <col min="2563" max="2563" width="21.44140625" style="28" customWidth="1"/>
    <col min="2564" max="2564" width="4.44140625" style="28" bestFit="1" customWidth="1"/>
    <col min="2565" max="2565" width="4" style="28" customWidth="1"/>
    <col min="2566" max="2566" width="3.6640625" style="28" customWidth="1"/>
    <col min="2567" max="2567" width="5.88671875" style="28" customWidth="1"/>
    <col min="2568" max="2568" width="6.88671875" style="28" customWidth="1"/>
    <col min="2569" max="2569" width="5.33203125" style="28" customWidth="1"/>
    <col min="2570" max="2570" width="6.6640625" style="28" customWidth="1"/>
    <col min="2571" max="2571" width="5.109375" style="28" customWidth="1"/>
    <col min="2572" max="2576" width="10.109375" style="28" customWidth="1"/>
    <col min="2577" max="2816" width="7.33203125" style="28"/>
    <col min="2817" max="2818" width="3.44140625" style="28" customWidth="1"/>
    <col min="2819" max="2819" width="21.44140625" style="28" customWidth="1"/>
    <col min="2820" max="2820" width="4.44140625" style="28" bestFit="1" customWidth="1"/>
    <col min="2821" max="2821" width="4" style="28" customWidth="1"/>
    <col min="2822" max="2822" width="3.6640625" style="28" customWidth="1"/>
    <col min="2823" max="2823" width="5.88671875" style="28" customWidth="1"/>
    <col min="2824" max="2824" width="6.88671875" style="28" customWidth="1"/>
    <col min="2825" max="2825" width="5.33203125" style="28" customWidth="1"/>
    <col min="2826" max="2826" width="6.6640625" style="28" customWidth="1"/>
    <col min="2827" max="2827" width="5.109375" style="28" customWidth="1"/>
    <col min="2828" max="2832" width="10.109375" style="28" customWidth="1"/>
    <col min="2833" max="3072" width="7.33203125" style="28"/>
    <col min="3073" max="3074" width="3.44140625" style="28" customWidth="1"/>
    <col min="3075" max="3075" width="21.44140625" style="28" customWidth="1"/>
    <col min="3076" max="3076" width="4.44140625" style="28" bestFit="1" customWidth="1"/>
    <col min="3077" max="3077" width="4" style="28" customWidth="1"/>
    <col min="3078" max="3078" width="3.6640625" style="28" customWidth="1"/>
    <col min="3079" max="3079" width="5.88671875" style="28" customWidth="1"/>
    <col min="3080" max="3080" width="6.88671875" style="28" customWidth="1"/>
    <col min="3081" max="3081" width="5.33203125" style="28" customWidth="1"/>
    <col min="3082" max="3082" width="6.6640625" style="28" customWidth="1"/>
    <col min="3083" max="3083" width="5.109375" style="28" customWidth="1"/>
    <col min="3084" max="3088" width="10.109375" style="28" customWidth="1"/>
    <col min="3089" max="3328" width="7.33203125" style="28"/>
    <col min="3329" max="3330" width="3.44140625" style="28" customWidth="1"/>
    <col min="3331" max="3331" width="21.44140625" style="28" customWidth="1"/>
    <col min="3332" max="3332" width="4.44140625" style="28" bestFit="1" customWidth="1"/>
    <col min="3333" max="3333" width="4" style="28" customWidth="1"/>
    <col min="3334" max="3334" width="3.6640625" style="28" customWidth="1"/>
    <col min="3335" max="3335" width="5.88671875" style="28" customWidth="1"/>
    <col min="3336" max="3336" width="6.88671875" style="28" customWidth="1"/>
    <col min="3337" max="3337" width="5.33203125" style="28" customWidth="1"/>
    <col min="3338" max="3338" width="6.6640625" style="28" customWidth="1"/>
    <col min="3339" max="3339" width="5.109375" style="28" customWidth="1"/>
    <col min="3340" max="3344" width="10.109375" style="28" customWidth="1"/>
    <col min="3345" max="3584" width="7.33203125" style="28"/>
    <col min="3585" max="3586" width="3.44140625" style="28" customWidth="1"/>
    <col min="3587" max="3587" width="21.44140625" style="28" customWidth="1"/>
    <col min="3588" max="3588" width="4.44140625" style="28" bestFit="1" customWidth="1"/>
    <col min="3589" max="3589" width="4" style="28" customWidth="1"/>
    <col min="3590" max="3590" width="3.6640625" style="28" customWidth="1"/>
    <col min="3591" max="3591" width="5.88671875" style="28" customWidth="1"/>
    <col min="3592" max="3592" width="6.88671875" style="28" customWidth="1"/>
    <col min="3593" max="3593" width="5.33203125" style="28" customWidth="1"/>
    <col min="3594" max="3594" width="6.6640625" style="28" customWidth="1"/>
    <col min="3595" max="3595" width="5.109375" style="28" customWidth="1"/>
    <col min="3596" max="3600" width="10.109375" style="28" customWidth="1"/>
    <col min="3601" max="3840" width="7.33203125" style="28"/>
    <col min="3841" max="3842" width="3.44140625" style="28" customWidth="1"/>
    <col min="3843" max="3843" width="21.44140625" style="28" customWidth="1"/>
    <col min="3844" max="3844" width="4.44140625" style="28" bestFit="1" customWidth="1"/>
    <col min="3845" max="3845" width="4" style="28" customWidth="1"/>
    <col min="3846" max="3846" width="3.6640625" style="28" customWidth="1"/>
    <col min="3847" max="3847" width="5.88671875" style="28" customWidth="1"/>
    <col min="3848" max="3848" width="6.88671875" style="28" customWidth="1"/>
    <col min="3849" max="3849" width="5.33203125" style="28" customWidth="1"/>
    <col min="3850" max="3850" width="6.6640625" style="28" customWidth="1"/>
    <col min="3851" max="3851" width="5.109375" style="28" customWidth="1"/>
    <col min="3852" max="3856" width="10.109375" style="28" customWidth="1"/>
    <col min="3857" max="4096" width="7.33203125" style="28"/>
    <col min="4097" max="4098" width="3.44140625" style="28" customWidth="1"/>
    <col min="4099" max="4099" width="21.44140625" style="28" customWidth="1"/>
    <col min="4100" max="4100" width="4.44140625" style="28" bestFit="1" customWidth="1"/>
    <col min="4101" max="4101" width="4" style="28" customWidth="1"/>
    <col min="4102" max="4102" width="3.6640625" style="28" customWidth="1"/>
    <col min="4103" max="4103" width="5.88671875" style="28" customWidth="1"/>
    <col min="4104" max="4104" width="6.88671875" style="28" customWidth="1"/>
    <col min="4105" max="4105" width="5.33203125" style="28" customWidth="1"/>
    <col min="4106" max="4106" width="6.6640625" style="28" customWidth="1"/>
    <col min="4107" max="4107" width="5.109375" style="28" customWidth="1"/>
    <col min="4108" max="4112" width="10.109375" style="28" customWidth="1"/>
    <col min="4113" max="4352" width="7.33203125" style="28"/>
    <col min="4353" max="4354" width="3.44140625" style="28" customWidth="1"/>
    <col min="4355" max="4355" width="21.44140625" style="28" customWidth="1"/>
    <col min="4356" max="4356" width="4.44140625" style="28" bestFit="1" customWidth="1"/>
    <col min="4357" max="4357" width="4" style="28" customWidth="1"/>
    <col min="4358" max="4358" width="3.6640625" style="28" customWidth="1"/>
    <col min="4359" max="4359" width="5.88671875" style="28" customWidth="1"/>
    <col min="4360" max="4360" width="6.88671875" style="28" customWidth="1"/>
    <col min="4361" max="4361" width="5.33203125" style="28" customWidth="1"/>
    <col min="4362" max="4362" width="6.6640625" style="28" customWidth="1"/>
    <col min="4363" max="4363" width="5.109375" style="28" customWidth="1"/>
    <col min="4364" max="4368" width="10.109375" style="28" customWidth="1"/>
    <col min="4369" max="4608" width="7.33203125" style="28"/>
    <col min="4609" max="4610" width="3.44140625" style="28" customWidth="1"/>
    <col min="4611" max="4611" width="21.44140625" style="28" customWidth="1"/>
    <col min="4612" max="4612" width="4.44140625" style="28" bestFit="1" customWidth="1"/>
    <col min="4613" max="4613" width="4" style="28" customWidth="1"/>
    <col min="4614" max="4614" width="3.6640625" style="28" customWidth="1"/>
    <col min="4615" max="4615" width="5.88671875" style="28" customWidth="1"/>
    <col min="4616" max="4616" width="6.88671875" style="28" customWidth="1"/>
    <col min="4617" max="4617" width="5.33203125" style="28" customWidth="1"/>
    <col min="4618" max="4618" width="6.6640625" style="28" customWidth="1"/>
    <col min="4619" max="4619" width="5.109375" style="28" customWidth="1"/>
    <col min="4620" max="4624" width="10.109375" style="28" customWidth="1"/>
    <col min="4625" max="4864" width="7.33203125" style="28"/>
    <col min="4865" max="4866" width="3.44140625" style="28" customWidth="1"/>
    <col min="4867" max="4867" width="21.44140625" style="28" customWidth="1"/>
    <col min="4868" max="4868" width="4.44140625" style="28" bestFit="1" customWidth="1"/>
    <col min="4869" max="4869" width="4" style="28" customWidth="1"/>
    <col min="4870" max="4870" width="3.6640625" style="28" customWidth="1"/>
    <col min="4871" max="4871" width="5.88671875" style="28" customWidth="1"/>
    <col min="4872" max="4872" width="6.88671875" style="28" customWidth="1"/>
    <col min="4873" max="4873" width="5.33203125" style="28" customWidth="1"/>
    <col min="4874" max="4874" width="6.6640625" style="28" customWidth="1"/>
    <col min="4875" max="4875" width="5.109375" style="28" customWidth="1"/>
    <col min="4876" max="4880" width="10.109375" style="28" customWidth="1"/>
    <col min="4881" max="5120" width="7.33203125" style="28"/>
    <col min="5121" max="5122" width="3.44140625" style="28" customWidth="1"/>
    <col min="5123" max="5123" width="21.44140625" style="28" customWidth="1"/>
    <col min="5124" max="5124" width="4.44140625" style="28" bestFit="1" customWidth="1"/>
    <col min="5125" max="5125" width="4" style="28" customWidth="1"/>
    <col min="5126" max="5126" width="3.6640625" style="28" customWidth="1"/>
    <col min="5127" max="5127" width="5.88671875" style="28" customWidth="1"/>
    <col min="5128" max="5128" width="6.88671875" style="28" customWidth="1"/>
    <col min="5129" max="5129" width="5.33203125" style="28" customWidth="1"/>
    <col min="5130" max="5130" width="6.6640625" style="28" customWidth="1"/>
    <col min="5131" max="5131" width="5.109375" style="28" customWidth="1"/>
    <col min="5132" max="5136" width="10.109375" style="28" customWidth="1"/>
    <col min="5137" max="5376" width="7.33203125" style="28"/>
    <col min="5377" max="5378" width="3.44140625" style="28" customWidth="1"/>
    <col min="5379" max="5379" width="21.44140625" style="28" customWidth="1"/>
    <col min="5380" max="5380" width="4.44140625" style="28" bestFit="1" customWidth="1"/>
    <col min="5381" max="5381" width="4" style="28" customWidth="1"/>
    <col min="5382" max="5382" width="3.6640625" style="28" customWidth="1"/>
    <col min="5383" max="5383" width="5.88671875" style="28" customWidth="1"/>
    <col min="5384" max="5384" width="6.88671875" style="28" customWidth="1"/>
    <col min="5385" max="5385" width="5.33203125" style="28" customWidth="1"/>
    <col min="5386" max="5386" width="6.6640625" style="28" customWidth="1"/>
    <col min="5387" max="5387" width="5.109375" style="28" customWidth="1"/>
    <col min="5388" max="5392" width="10.109375" style="28" customWidth="1"/>
    <col min="5393" max="5632" width="7.33203125" style="28"/>
    <col min="5633" max="5634" width="3.44140625" style="28" customWidth="1"/>
    <col min="5635" max="5635" width="21.44140625" style="28" customWidth="1"/>
    <col min="5636" max="5636" width="4.44140625" style="28" bestFit="1" customWidth="1"/>
    <col min="5637" max="5637" width="4" style="28" customWidth="1"/>
    <col min="5638" max="5638" width="3.6640625" style="28" customWidth="1"/>
    <col min="5639" max="5639" width="5.88671875" style="28" customWidth="1"/>
    <col min="5640" max="5640" width="6.88671875" style="28" customWidth="1"/>
    <col min="5641" max="5641" width="5.33203125" style="28" customWidth="1"/>
    <col min="5642" max="5642" width="6.6640625" style="28" customWidth="1"/>
    <col min="5643" max="5643" width="5.109375" style="28" customWidth="1"/>
    <col min="5644" max="5648" width="10.109375" style="28" customWidth="1"/>
    <col min="5649" max="5888" width="7.33203125" style="28"/>
    <col min="5889" max="5890" width="3.44140625" style="28" customWidth="1"/>
    <col min="5891" max="5891" width="21.44140625" style="28" customWidth="1"/>
    <col min="5892" max="5892" width="4.44140625" style="28" bestFit="1" customWidth="1"/>
    <col min="5893" max="5893" width="4" style="28" customWidth="1"/>
    <col min="5894" max="5894" width="3.6640625" style="28" customWidth="1"/>
    <col min="5895" max="5895" width="5.88671875" style="28" customWidth="1"/>
    <col min="5896" max="5896" width="6.88671875" style="28" customWidth="1"/>
    <col min="5897" max="5897" width="5.33203125" style="28" customWidth="1"/>
    <col min="5898" max="5898" width="6.6640625" style="28" customWidth="1"/>
    <col min="5899" max="5899" width="5.109375" style="28" customWidth="1"/>
    <col min="5900" max="5904" width="10.109375" style="28" customWidth="1"/>
    <col min="5905" max="6144" width="7.33203125" style="28"/>
    <col min="6145" max="6146" width="3.44140625" style="28" customWidth="1"/>
    <col min="6147" max="6147" width="21.44140625" style="28" customWidth="1"/>
    <col min="6148" max="6148" width="4.44140625" style="28" bestFit="1" customWidth="1"/>
    <col min="6149" max="6149" width="4" style="28" customWidth="1"/>
    <col min="6150" max="6150" width="3.6640625" style="28" customWidth="1"/>
    <col min="6151" max="6151" width="5.88671875" style="28" customWidth="1"/>
    <col min="6152" max="6152" width="6.88671875" style="28" customWidth="1"/>
    <col min="6153" max="6153" width="5.33203125" style="28" customWidth="1"/>
    <col min="6154" max="6154" width="6.6640625" style="28" customWidth="1"/>
    <col min="6155" max="6155" width="5.109375" style="28" customWidth="1"/>
    <col min="6156" max="6160" width="10.109375" style="28" customWidth="1"/>
    <col min="6161" max="6400" width="7.33203125" style="28"/>
    <col min="6401" max="6402" width="3.44140625" style="28" customWidth="1"/>
    <col min="6403" max="6403" width="21.44140625" style="28" customWidth="1"/>
    <col min="6404" max="6404" width="4.44140625" style="28" bestFit="1" customWidth="1"/>
    <col min="6405" max="6405" width="4" style="28" customWidth="1"/>
    <col min="6406" max="6406" width="3.6640625" style="28" customWidth="1"/>
    <col min="6407" max="6407" width="5.88671875" style="28" customWidth="1"/>
    <col min="6408" max="6408" width="6.88671875" style="28" customWidth="1"/>
    <col min="6409" max="6409" width="5.33203125" style="28" customWidth="1"/>
    <col min="6410" max="6410" width="6.6640625" style="28" customWidth="1"/>
    <col min="6411" max="6411" width="5.109375" style="28" customWidth="1"/>
    <col min="6412" max="6416" width="10.109375" style="28" customWidth="1"/>
    <col min="6417" max="6656" width="7.33203125" style="28"/>
    <col min="6657" max="6658" width="3.44140625" style="28" customWidth="1"/>
    <col min="6659" max="6659" width="21.44140625" style="28" customWidth="1"/>
    <col min="6660" max="6660" width="4.44140625" style="28" bestFit="1" customWidth="1"/>
    <col min="6661" max="6661" width="4" style="28" customWidth="1"/>
    <col min="6662" max="6662" width="3.6640625" style="28" customWidth="1"/>
    <col min="6663" max="6663" width="5.88671875" style="28" customWidth="1"/>
    <col min="6664" max="6664" width="6.88671875" style="28" customWidth="1"/>
    <col min="6665" max="6665" width="5.33203125" style="28" customWidth="1"/>
    <col min="6666" max="6666" width="6.6640625" style="28" customWidth="1"/>
    <col min="6667" max="6667" width="5.109375" style="28" customWidth="1"/>
    <col min="6668" max="6672" width="10.109375" style="28" customWidth="1"/>
    <col min="6673" max="6912" width="7.33203125" style="28"/>
    <col min="6913" max="6914" width="3.44140625" style="28" customWidth="1"/>
    <col min="6915" max="6915" width="21.44140625" style="28" customWidth="1"/>
    <col min="6916" max="6916" width="4.44140625" style="28" bestFit="1" customWidth="1"/>
    <col min="6917" max="6917" width="4" style="28" customWidth="1"/>
    <col min="6918" max="6918" width="3.6640625" style="28" customWidth="1"/>
    <col min="6919" max="6919" width="5.88671875" style="28" customWidth="1"/>
    <col min="6920" max="6920" width="6.88671875" style="28" customWidth="1"/>
    <col min="6921" max="6921" width="5.33203125" style="28" customWidth="1"/>
    <col min="6922" max="6922" width="6.6640625" style="28" customWidth="1"/>
    <col min="6923" max="6923" width="5.109375" style="28" customWidth="1"/>
    <col min="6924" max="6928" width="10.109375" style="28" customWidth="1"/>
    <col min="6929" max="7168" width="7.33203125" style="28"/>
    <col min="7169" max="7170" width="3.44140625" style="28" customWidth="1"/>
    <col min="7171" max="7171" width="21.44140625" style="28" customWidth="1"/>
    <col min="7172" max="7172" width="4.44140625" style="28" bestFit="1" customWidth="1"/>
    <col min="7173" max="7173" width="4" style="28" customWidth="1"/>
    <col min="7174" max="7174" width="3.6640625" style="28" customWidth="1"/>
    <col min="7175" max="7175" width="5.88671875" style="28" customWidth="1"/>
    <col min="7176" max="7176" width="6.88671875" style="28" customWidth="1"/>
    <col min="7177" max="7177" width="5.33203125" style="28" customWidth="1"/>
    <col min="7178" max="7178" width="6.6640625" style="28" customWidth="1"/>
    <col min="7179" max="7179" width="5.109375" style="28" customWidth="1"/>
    <col min="7180" max="7184" width="10.109375" style="28" customWidth="1"/>
    <col min="7185" max="7424" width="7.33203125" style="28"/>
    <col min="7425" max="7426" width="3.44140625" style="28" customWidth="1"/>
    <col min="7427" max="7427" width="21.44140625" style="28" customWidth="1"/>
    <col min="7428" max="7428" width="4.44140625" style="28" bestFit="1" customWidth="1"/>
    <col min="7429" max="7429" width="4" style="28" customWidth="1"/>
    <col min="7430" max="7430" width="3.6640625" style="28" customWidth="1"/>
    <col min="7431" max="7431" width="5.88671875" style="28" customWidth="1"/>
    <col min="7432" max="7432" width="6.88671875" style="28" customWidth="1"/>
    <col min="7433" max="7433" width="5.33203125" style="28" customWidth="1"/>
    <col min="7434" max="7434" width="6.6640625" style="28" customWidth="1"/>
    <col min="7435" max="7435" width="5.109375" style="28" customWidth="1"/>
    <col min="7436" max="7440" width="10.109375" style="28" customWidth="1"/>
    <col min="7441" max="7680" width="7.33203125" style="28"/>
    <col min="7681" max="7682" width="3.44140625" style="28" customWidth="1"/>
    <col min="7683" max="7683" width="21.44140625" style="28" customWidth="1"/>
    <col min="7684" max="7684" width="4.44140625" style="28" bestFit="1" customWidth="1"/>
    <col min="7685" max="7685" width="4" style="28" customWidth="1"/>
    <col min="7686" max="7686" width="3.6640625" style="28" customWidth="1"/>
    <col min="7687" max="7687" width="5.88671875" style="28" customWidth="1"/>
    <col min="7688" max="7688" width="6.88671875" style="28" customWidth="1"/>
    <col min="7689" max="7689" width="5.33203125" style="28" customWidth="1"/>
    <col min="7690" max="7690" width="6.6640625" style="28" customWidth="1"/>
    <col min="7691" max="7691" width="5.109375" style="28" customWidth="1"/>
    <col min="7692" max="7696" width="10.109375" style="28" customWidth="1"/>
    <col min="7697" max="7936" width="7.33203125" style="28"/>
    <col min="7937" max="7938" width="3.44140625" style="28" customWidth="1"/>
    <col min="7939" max="7939" width="21.44140625" style="28" customWidth="1"/>
    <col min="7940" max="7940" width="4.44140625" style="28" bestFit="1" customWidth="1"/>
    <col min="7941" max="7941" width="4" style="28" customWidth="1"/>
    <col min="7942" max="7942" width="3.6640625" style="28" customWidth="1"/>
    <col min="7943" max="7943" width="5.88671875" style="28" customWidth="1"/>
    <col min="7944" max="7944" width="6.88671875" style="28" customWidth="1"/>
    <col min="7945" max="7945" width="5.33203125" style="28" customWidth="1"/>
    <col min="7946" max="7946" width="6.6640625" style="28" customWidth="1"/>
    <col min="7947" max="7947" width="5.109375" style="28" customWidth="1"/>
    <col min="7948" max="7952" width="10.109375" style="28" customWidth="1"/>
    <col min="7953" max="8192" width="7.33203125" style="28"/>
    <col min="8193" max="8194" width="3.44140625" style="28" customWidth="1"/>
    <col min="8195" max="8195" width="21.44140625" style="28" customWidth="1"/>
    <col min="8196" max="8196" width="4.44140625" style="28" bestFit="1" customWidth="1"/>
    <col min="8197" max="8197" width="4" style="28" customWidth="1"/>
    <col min="8198" max="8198" width="3.6640625" style="28" customWidth="1"/>
    <col min="8199" max="8199" width="5.88671875" style="28" customWidth="1"/>
    <col min="8200" max="8200" width="6.88671875" style="28" customWidth="1"/>
    <col min="8201" max="8201" width="5.33203125" style="28" customWidth="1"/>
    <col min="8202" max="8202" width="6.6640625" style="28" customWidth="1"/>
    <col min="8203" max="8203" width="5.109375" style="28" customWidth="1"/>
    <col min="8204" max="8208" width="10.109375" style="28" customWidth="1"/>
    <col min="8209" max="8448" width="7.33203125" style="28"/>
    <col min="8449" max="8450" width="3.44140625" style="28" customWidth="1"/>
    <col min="8451" max="8451" width="21.44140625" style="28" customWidth="1"/>
    <col min="8452" max="8452" width="4.44140625" style="28" bestFit="1" customWidth="1"/>
    <col min="8453" max="8453" width="4" style="28" customWidth="1"/>
    <col min="8454" max="8454" width="3.6640625" style="28" customWidth="1"/>
    <col min="8455" max="8455" width="5.88671875" style="28" customWidth="1"/>
    <col min="8456" max="8456" width="6.88671875" style="28" customWidth="1"/>
    <col min="8457" max="8457" width="5.33203125" style="28" customWidth="1"/>
    <col min="8458" max="8458" width="6.6640625" style="28" customWidth="1"/>
    <col min="8459" max="8459" width="5.109375" style="28" customWidth="1"/>
    <col min="8460" max="8464" width="10.109375" style="28" customWidth="1"/>
    <col min="8465" max="8704" width="7.33203125" style="28"/>
    <col min="8705" max="8706" width="3.44140625" style="28" customWidth="1"/>
    <col min="8707" max="8707" width="21.44140625" style="28" customWidth="1"/>
    <col min="8708" max="8708" width="4.44140625" style="28" bestFit="1" customWidth="1"/>
    <col min="8709" max="8709" width="4" style="28" customWidth="1"/>
    <col min="8710" max="8710" width="3.6640625" style="28" customWidth="1"/>
    <col min="8711" max="8711" width="5.88671875" style="28" customWidth="1"/>
    <col min="8712" max="8712" width="6.88671875" style="28" customWidth="1"/>
    <col min="8713" max="8713" width="5.33203125" style="28" customWidth="1"/>
    <col min="8714" max="8714" width="6.6640625" style="28" customWidth="1"/>
    <col min="8715" max="8715" width="5.109375" style="28" customWidth="1"/>
    <col min="8716" max="8720" width="10.109375" style="28" customWidth="1"/>
    <col min="8721" max="8960" width="7.33203125" style="28"/>
    <col min="8961" max="8962" width="3.44140625" style="28" customWidth="1"/>
    <col min="8963" max="8963" width="21.44140625" style="28" customWidth="1"/>
    <col min="8964" max="8964" width="4.44140625" style="28" bestFit="1" customWidth="1"/>
    <col min="8965" max="8965" width="4" style="28" customWidth="1"/>
    <col min="8966" max="8966" width="3.6640625" style="28" customWidth="1"/>
    <col min="8967" max="8967" width="5.88671875" style="28" customWidth="1"/>
    <col min="8968" max="8968" width="6.88671875" style="28" customWidth="1"/>
    <col min="8969" max="8969" width="5.33203125" style="28" customWidth="1"/>
    <col min="8970" max="8970" width="6.6640625" style="28" customWidth="1"/>
    <col min="8971" max="8971" width="5.109375" style="28" customWidth="1"/>
    <col min="8972" max="8976" width="10.109375" style="28" customWidth="1"/>
    <col min="8977" max="9216" width="7.33203125" style="28"/>
    <col min="9217" max="9218" width="3.44140625" style="28" customWidth="1"/>
    <col min="9219" max="9219" width="21.44140625" style="28" customWidth="1"/>
    <col min="9220" max="9220" width="4.44140625" style="28" bestFit="1" customWidth="1"/>
    <col min="9221" max="9221" width="4" style="28" customWidth="1"/>
    <col min="9222" max="9222" width="3.6640625" style="28" customWidth="1"/>
    <col min="9223" max="9223" width="5.88671875" style="28" customWidth="1"/>
    <col min="9224" max="9224" width="6.88671875" style="28" customWidth="1"/>
    <col min="9225" max="9225" width="5.33203125" style="28" customWidth="1"/>
    <col min="9226" max="9226" width="6.6640625" style="28" customWidth="1"/>
    <col min="9227" max="9227" width="5.109375" style="28" customWidth="1"/>
    <col min="9228" max="9232" width="10.109375" style="28" customWidth="1"/>
    <col min="9233" max="9472" width="7.33203125" style="28"/>
    <col min="9473" max="9474" width="3.44140625" style="28" customWidth="1"/>
    <col min="9475" max="9475" width="21.44140625" style="28" customWidth="1"/>
    <col min="9476" max="9476" width="4.44140625" style="28" bestFit="1" customWidth="1"/>
    <col min="9477" max="9477" width="4" style="28" customWidth="1"/>
    <col min="9478" max="9478" width="3.6640625" style="28" customWidth="1"/>
    <col min="9479" max="9479" width="5.88671875" style="28" customWidth="1"/>
    <col min="9480" max="9480" width="6.88671875" style="28" customWidth="1"/>
    <col min="9481" max="9481" width="5.33203125" style="28" customWidth="1"/>
    <col min="9482" max="9482" width="6.6640625" style="28" customWidth="1"/>
    <col min="9483" max="9483" width="5.109375" style="28" customWidth="1"/>
    <col min="9484" max="9488" width="10.109375" style="28" customWidth="1"/>
    <col min="9489" max="9728" width="7.33203125" style="28"/>
    <col min="9729" max="9730" width="3.44140625" style="28" customWidth="1"/>
    <col min="9731" max="9731" width="21.44140625" style="28" customWidth="1"/>
    <col min="9732" max="9732" width="4.44140625" style="28" bestFit="1" customWidth="1"/>
    <col min="9733" max="9733" width="4" style="28" customWidth="1"/>
    <col min="9734" max="9734" width="3.6640625" style="28" customWidth="1"/>
    <col min="9735" max="9735" width="5.88671875" style="28" customWidth="1"/>
    <col min="9736" max="9736" width="6.88671875" style="28" customWidth="1"/>
    <col min="9737" max="9737" width="5.33203125" style="28" customWidth="1"/>
    <col min="9738" max="9738" width="6.6640625" style="28" customWidth="1"/>
    <col min="9739" max="9739" width="5.109375" style="28" customWidth="1"/>
    <col min="9740" max="9744" width="10.109375" style="28" customWidth="1"/>
    <col min="9745" max="9984" width="7.33203125" style="28"/>
    <col min="9985" max="9986" width="3.44140625" style="28" customWidth="1"/>
    <col min="9987" max="9987" width="21.44140625" style="28" customWidth="1"/>
    <col min="9988" max="9988" width="4.44140625" style="28" bestFit="1" customWidth="1"/>
    <col min="9989" max="9989" width="4" style="28" customWidth="1"/>
    <col min="9990" max="9990" width="3.6640625" style="28" customWidth="1"/>
    <col min="9991" max="9991" width="5.88671875" style="28" customWidth="1"/>
    <col min="9992" max="9992" width="6.88671875" style="28" customWidth="1"/>
    <col min="9993" max="9993" width="5.33203125" style="28" customWidth="1"/>
    <col min="9994" max="9994" width="6.6640625" style="28" customWidth="1"/>
    <col min="9995" max="9995" width="5.109375" style="28" customWidth="1"/>
    <col min="9996" max="10000" width="10.109375" style="28" customWidth="1"/>
    <col min="10001" max="10240" width="7.33203125" style="28"/>
    <col min="10241" max="10242" width="3.44140625" style="28" customWidth="1"/>
    <col min="10243" max="10243" width="21.44140625" style="28" customWidth="1"/>
    <col min="10244" max="10244" width="4.44140625" style="28" bestFit="1" customWidth="1"/>
    <col min="10245" max="10245" width="4" style="28" customWidth="1"/>
    <col min="10246" max="10246" width="3.6640625" style="28" customWidth="1"/>
    <col min="10247" max="10247" width="5.88671875" style="28" customWidth="1"/>
    <col min="10248" max="10248" width="6.88671875" style="28" customWidth="1"/>
    <col min="10249" max="10249" width="5.33203125" style="28" customWidth="1"/>
    <col min="10250" max="10250" width="6.6640625" style="28" customWidth="1"/>
    <col min="10251" max="10251" width="5.109375" style="28" customWidth="1"/>
    <col min="10252" max="10256" width="10.109375" style="28" customWidth="1"/>
    <col min="10257" max="10496" width="7.33203125" style="28"/>
    <col min="10497" max="10498" width="3.44140625" style="28" customWidth="1"/>
    <col min="10499" max="10499" width="21.44140625" style="28" customWidth="1"/>
    <col min="10500" max="10500" width="4.44140625" style="28" bestFit="1" customWidth="1"/>
    <col min="10501" max="10501" width="4" style="28" customWidth="1"/>
    <col min="10502" max="10502" width="3.6640625" style="28" customWidth="1"/>
    <col min="10503" max="10503" width="5.88671875" style="28" customWidth="1"/>
    <col min="10504" max="10504" width="6.88671875" style="28" customWidth="1"/>
    <col min="10505" max="10505" width="5.33203125" style="28" customWidth="1"/>
    <col min="10506" max="10506" width="6.6640625" style="28" customWidth="1"/>
    <col min="10507" max="10507" width="5.109375" style="28" customWidth="1"/>
    <col min="10508" max="10512" width="10.109375" style="28" customWidth="1"/>
    <col min="10513" max="10752" width="7.33203125" style="28"/>
    <col min="10753" max="10754" width="3.44140625" style="28" customWidth="1"/>
    <col min="10755" max="10755" width="21.44140625" style="28" customWidth="1"/>
    <col min="10756" max="10756" width="4.44140625" style="28" bestFit="1" customWidth="1"/>
    <col min="10757" max="10757" width="4" style="28" customWidth="1"/>
    <col min="10758" max="10758" width="3.6640625" style="28" customWidth="1"/>
    <col min="10759" max="10759" width="5.88671875" style="28" customWidth="1"/>
    <col min="10760" max="10760" width="6.88671875" style="28" customWidth="1"/>
    <col min="10761" max="10761" width="5.33203125" style="28" customWidth="1"/>
    <col min="10762" max="10762" width="6.6640625" style="28" customWidth="1"/>
    <col min="10763" max="10763" width="5.109375" style="28" customWidth="1"/>
    <col min="10764" max="10768" width="10.109375" style="28" customWidth="1"/>
    <col min="10769" max="11008" width="7.33203125" style="28"/>
    <col min="11009" max="11010" width="3.44140625" style="28" customWidth="1"/>
    <col min="11011" max="11011" width="21.44140625" style="28" customWidth="1"/>
    <col min="11012" max="11012" width="4.44140625" style="28" bestFit="1" customWidth="1"/>
    <col min="11013" max="11013" width="4" style="28" customWidth="1"/>
    <col min="11014" max="11014" width="3.6640625" style="28" customWidth="1"/>
    <col min="11015" max="11015" width="5.88671875" style="28" customWidth="1"/>
    <col min="11016" max="11016" width="6.88671875" style="28" customWidth="1"/>
    <col min="11017" max="11017" width="5.33203125" style="28" customWidth="1"/>
    <col min="11018" max="11018" width="6.6640625" style="28" customWidth="1"/>
    <col min="11019" max="11019" width="5.109375" style="28" customWidth="1"/>
    <col min="11020" max="11024" width="10.109375" style="28" customWidth="1"/>
    <col min="11025" max="11264" width="7.33203125" style="28"/>
    <col min="11265" max="11266" width="3.44140625" style="28" customWidth="1"/>
    <col min="11267" max="11267" width="21.44140625" style="28" customWidth="1"/>
    <col min="11268" max="11268" width="4.44140625" style="28" bestFit="1" customWidth="1"/>
    <col min="11269" max="11269" width="4" style="28" customWidth="1"/>
    <col min="11270" max="11270" width="3.6640625" style="28" customWidth="1"/>
    <col min="11271" max="11271" width="5.88671875" style="28" customWidth="1"/>
    <col min="11272" max="11272" width="6.88671875" style="28" customWidth="1"/>
    <col min="11273" max="11273" width="5.33203125" style="28" customWidth="1"/>
    <col min="11274" max="11274" width="6.6640625" style="28" customWidth="1"/>
    <col min="11275" max="11275" width="5.109375" style="28" customWidth="1"/>
    <col min="11276" max="11280" width="10.109375" style="28" customWidth="1"/>
    <col min="11281" max="11520" width="7.33203125" style="28"/>
    <col min="11521" max="11522" width="3.44140625" style="28" customWidth="1"/>
    <col min="11523" max="11523" width="21.44140625" style="28" customWidth="1"/>
    <col min="11524" max="11524" width="4.44140625" style="28" bestFit="1" customWidth="1"/>
    <col min="11525" max="11525" width="4" style="28" customWidth="1"/>
    <col min="11526" max="11526" width="3.6640625" style="28" customWidth="1"/>
    <col min="11527" max="11527" width="5.88671875" style="28" customWidth="1"/>
    <col min="11528" max="11528" width="6.88671875" style="28" customWidth="1"/>
    <col min="11529" max="11529" width="5.33203125" style="28" customWidth="1"/>
    <col min="11530" max="11530" width="6.6640625" style="28" customWidth="1"/>
    <col min="11531" max="11531" width="5.109375" style="28" customWidth="1"/>
    <col min="11532" max="11536" width="10.109375" style="28" customWidth="1"/>
    <col min="11537" max="11776" width="7.33203125" style="28"/>
    <col min="11777" max="11778" width="3.44140625" style="28" customWidth="1"/>
    <col min="11779" max="11779" width="21.44140625" style="28" customWidth="1"/>
    <col min="11780" max="11780" width="4.44140625" style="28" bestFit="1" customWidth="1"/>
    <col min="11781" max="11781" width="4" style="28" customWidth="1"/>
    <col min="11782" max="11782" width="3.6640625" style="28" customWidth="1"/>
    <col min="11783" max="11783" width="5.88671875" style="28" customWidth="1"/>
    <col min="11784" max="11784" width="6.88671875" style="28" customWidth="1"/>
    <col min="11785" max="11785" width="5.33203125" style="28" customWidth="1"/>
    <col min="11786" max="11786" width="6.6640625" style="28" customWidth="1"/>
    <col min="11787" max="11787" width="5.109375" style="28" customWidth="1"/>
    <col min="11788" max="11792" width="10.109375" style="28" customWidth="1"/>
    <col min="11793" max="12032" width="7.33203125" style="28"/>
    <col min="12033" max="12034" width="3.44140625" style="28" customWidth="1"/>
    <col min="12035" max="12035" width="21.44140625" style="28" customWidth="1"/>
    <col min="12036" max="12036" width="4.44140625" style="28" bestFit="1" customWidth="1"/>
    <col min="12037" max="12037" width="4" style="28" customWidth="1"/>
    <col min="12038" max="12038" width="3.6640625" style="28" customWidth="1"/>
    <col min="12039" max="12039" width="5.88671875" style="28" customWidth="1"/>
    <col min="12040" max="12040" width="6.88671875" style="28" customWidth="1"/>
    <col min="12041" max="12041" width="5.33203125" style="28" customWidth="1"/>
    <col min="12042" max="12042" width="6.6640625" style="28" customWidth="1"/>
    <col min="12043" max="12043" width="5.109375" style="28" customWidth="1"/>
    <col min="12044" max="12048" width="10.109375" style="28" customWidth="1"/>
    <col min="12049" max="12288" width="7.33203125" style="28"/>
    <col min="12289" max="12290" width="3.44140625" style="28" customWidth="1"/>
    <col min="12291" max="12291" width="21.44140625" style="28" customWidth="1"/>
    <col min="12292" max="12292" width="4.44140625" style="28" bestFit="1" customWidth="1"/>
    <col min="12293" max="12293" width="4" style="28" customWidth="1"/>
    <col min="12294" max="12294" width="3.6640625" style="28" customWidth="1"/>
    <col min="12295" max="12295" width="5.88671875" style="28" customWidth="1"/>
    <col min="12296" max="12296" width="6.88671875" style="28" customWidth="1"/>
    <col min="12297" max="12297" width="5.33203125" style="28" customWidth="1"/>
    <col min="12298" max="12298" width="6.6640625" style="28" customWidth="1"/>
    <col min="12299" max="12299" width="5.109375" style="28" customWidth="1"/>
    <col min="12300" max="12304" width="10.109375" style="28" customWidth="1"/>
    <col min="12305" max="12544" width="7.33203125" style="28"/>
    <col min="12545" max="12546" width="3.44140625" style="28" customWidth="1"/>
    <col min="12547" max="12547" width="21.44140625" style="28" customWidth="1"/>
    <col min="12548" max="12548" width="4.44140625" style="28" bestFit="1" customWidth="1"/>
    <col min="12549" max="12549" width="4" style="28" customWidth="1"/>
    <col min="12550" max="12550" width="3.6640625" style="28" customWidth="1"/>
    <col min="12551" max="12551" width="5.88671875" style="28" customWidth="1"/>
    <col min="12552" max="12552" width="6.88671875" style="28" customWidth="1"/>
    <col min="12553" max="12553" width="5.33203125" style="28" customWidth="1"/>
    <col min="12554" max="12554" width="6.6640625" style="28" customWidth="1"/>
    <col min="12555" max="12555" width="5.109375" style="28" customWidth="1"/>
    <col min="12556" max="12560" width="10.109375" style="28" customWidth="1"/>
    <col min="12561" max="12800" width="7.33203125" style="28"/>
    <col min="12801" max="12802" width="3.44140625" style="28" customWidth="1"/>
    <col min="12803" max="12803" width="21.44140625" style="28" customWidth="1"/>
    <col min="12804" max="12804" width="4.44140625" style="28" bestFit="1" customWidth="1"/>
    <col min="12805" max="12805" width="4" style="28" customWidth="1"/>
    <col min="12806" max="12806" width="3.6640625" style="28" customWidth="1"/>
    <col min="12807" max="12807" width="5.88671875" style="28" customWidth="1"/>
    <col min="12808" max="12808" width="6.88671875" style="28" customWidth="1"/>
    <col min="12809" max="12809" width="5.33203125" style="28" customWidth="1"/>
    <col min="12810" max="12810" width="6.6640625" style="28" customWidth="1"/>
    <col min="12811" max="12811" width="5.109375" style="28" customWidth="1"/>
    <col min="12812" max="12816" width="10.109375" style="28" customWidth="1"/>
    <col min="12817" max="13056" width="7.33203125" style="28"/>
    <col min="13057" max="13058" width="3.44140625" style="28" customWidth="1"/>
    <col min="13059" max="13059" width="21.44140625" style="28" customWidth="1"/>
    <col min="13060" max="13060" width="4.44140625" style="28" bestFit="1" customWidth="1"/>
    <col min="13061" max="13061" width="4" style="28" customWidth="1"/>
    <col min="13062" max="13062" width="3.6640625" style="28" customWidth="1"/>
    <col min="13063" max="13063" width="5.88671875" style="28" customWidth="1"/>
    <col min="13064" max="13064" width="6.88671875" style="28" customWidth="1"/>
    <col min="13065" max="13065" width="5.33203125" style="28" customWidth="1"/>
    <col min="13066" max="13066" width="6.6640625" style="28" customWidth="1"/>
    <col min="13067" max="13067" width="5.109375" style="28" customWidth="1"/>
    <col min="13068" max="13072" width="10.109375" style="28" customWidth="1"/>
    <col min="13073" max="13312" width="7.33203125" style="28"/>
    <col min="13313" max="13314" width="3.44140625" style="28" customWidth="1"/>
    <col min="13315" max="13315" width="21.44140625" style="28" customWidth="1"/>
    <col min="13316" max="13316" width="4.44140625" style="28" bestFit="1" customWidth="1"/>
    <col min="13317" max="13317" width="4" style="28" customWidth="1"/>
    <col min="13318" max="13318" width="3.6640625" style="28" customWidth="1"/>
    <col min="13319" max="13319" width="5.88671875" style="28" customWidth="1"/>
    <col min="13320" max="13320" width="6.88671875" style="28" customWidth="1"/>
    <col min="13321" max="13321" width="5.33203125" style="28" customWidth="1"/>
    <col min="13322" max="13322" width="6.6640625" style="28" customWidth="1"/>
    <col min="13323" max="13323" width="5.109375" style="28" customWidth="1"/>
    <col min="13324" max="13328" width="10.109375" style="28" customWidth="1"/>
    <col min="13329" max="13568" width="7.33203125" style="28"/>
    <col min="13569" max="13570" width="3.44140625" style="28" customWidth="1"/>
    <col min="13571" max="13571" width="21.44140625" style="28" customWidth="1"/>
    <col min="13572" max="13572" width="4.44140625" style="28" bestFit="1" customWidth="1"/>
    <col min="13573" max="13573" width="4" style="28" customWidth="1"/>
    <col min="13574" max="13574" width="3.6640625" style="28" customWidth="1"/>
    <col min="13575" max="13575" width="5.88671875" style="28" customWidth="1"/>
    <col min="13576" max="13576" width="6.88671875" style="28" customWidth="1"/>
    <col min="13577" max="13577" width="5.33203125" style="28" customWidth="1"/>
    <col min="13578" max="13578" width="6.6640625" style="28" customWidth="1"/>
    <col min="13579" max="13579" width="5.109375" style="28" customWidth="1"/>
    <col min="13580" max="13584" width="10.109375" style="28" customWidth="1"/>
    <col min="13585" max="13824" width="7.33203125" style="28"/>
    <col min="13825" max="13826" width="3.44140625" style="28" customWidth="1"/>
    <col min="13827" max="13827" width="21.44140625" style="28" customWidth="1"/>
    <col min="13828" max="13828" width="4.44140625" style="28" bestFit="1" customWidth="1"/>
    <col min="13829" max="13829" width="4" style="28" customWidth="1"/>
    <col min="13830" max="13830" width="3.6640625" style="28" customWidth="1"/>
    <col min="13831" max="13831" width="5.88671875" style="28" customWidth="1"/>
    <col min="13832" max="13832" width="6.88671875" style="28" customWidth="1"/>
    <col min="13833" max="13833" width="5.33203125" style="28" customWidth="1"/>
    <col min="13834" max="13834" width="6.6640625" style="28" customWidth="1"/>
    <col min="13835" max="13835" width="5.109375" style="28" customWidth="1"/>
    <col min="13836" max="13840" width="10.109375" style="28" customWidth="1"/>
    <col min="13841" max="14080" width="7.33203125" style="28"/>
    <col min="14081" max="14082" width="3.44140625" style="28" customWidth="1"/>
    <col min="14083" max="14083" width="21.44140625" style="28" customWidth="1"/>
    <col min="14084" max="14084" width="4.44140625" style="28" bestFit="1" customWidth="1"/>
    <col min="14085" max="14085" width="4" style="28" customWidth="1"/>
    <col min="14086" max="14086" width="3.6640625" style="28" customWidth="1"/>
    <col min="14087" max="14087" width="5.88671875" style="28" customWidth="1"/>
    <col min="14088" max="14088" width="6.88671875" style="28" customWidth="1"/>
    <col min="14089" max="14089" width="5.33203125" style="28" customWidth="1"/>
    <col min="14090" max="14090" width="6.6640625" style="28" customWidth="1"/>
    <col min="14091" max="14091" width="5.109375" style="28" customWidth="1"/>
    <col min="14092" max="14096" width="10.109375" style="28" customWidth="1"/>
    <col min="14097" max="14336" width="7.33203125" style="28"/>
    <col min="14337" max="14338" width="3.44140625" style="28" customWidth="1"/>
    <col min="14339" max="14339" width="21.44140625" style="28" customWidth="1"/>
    <col min="14340" max="14340" width="4.44140625" style="28" bestFit="1" customWidth="1"/>
    <col min="14341" max="14341" width="4" style="28" customWidth="1"/>
    <col min="14342" max="14342" width="3.6640625" style="28" customWidth="1"/>
    <col min="14343" max="14343" width="5.88671875" style="28" customWidth="1"/>
    <col min="14344" max="14344" width="6.88671875" style="28" customWidth="1"/>
    <col min="14345" max="14345" width="5.33203125" style="28" customWidth="1"/>
    <col min="14346" max="14346" width="6.6640625" style="28" customWidth="1"/>
    <col min="14347" max="14347" width="5.109375" style="28" customWidth="1"/>
    <col min="14348" max="14352" width="10.109375" style="28" customWidth="1"/>
    <col min="14353" max="14592" width="7.33203125" style="28"/>
    <col min="14593" max="14594" width="3.44140625" style="28" customWidth="1"/>
    <col min="14595" max="14595" width="21.44140625" style="28" customWidth="1"/>
    <col min="14596" max="14596" width="4.44140625" style="28" bestFit="1" customWidth="1"/>
    <col min="14597" max="14597" width="4" style="28" customWidth="1"/>
    <col min="14598" max="14598" width="3.6640625" style="28" customWidth="1"/>
    <col min="14599" max="14599" width="5.88671875" style="28" customWidth="1"/>
    <col min="14600" max="14600" width="6.88671875" style="28" customWidth="1"/>
    <col min="14601" max="14601" width="5.33203125" style="28" customWidth="1"/>
    <col min="14602" max="14602" width="6.6640625" style="28" customWidth="1"/>
    <col min="14603" max="14603" width="5.109375" style="28" customWidth="1"/>
    <col min="14604" max="14608" width="10.109375" style="28" customWidth="1"/>
    <col min="14609" max="14848" width="7.33203125" style="28"/>
    <col min="14849" max="14850" width="3.44140625" style="28" customWidth="1"/>
    <col min="14851" max="14851" width="21.44140625" style="28" customWidth="1"/>
    <col min="14852" max="14852" width="4.44140625" style="28" bestFit="1" customWidth="1"/>
    <col min="14853" max="14853" width="4" style="28" customWidth="1"/>
    <col min="14854" max="14854" width="3.6640625" style="28" customWidth="1"/>
    <col min="14855" max="14855" width="5.88671875" style="28" customWidth="1"/>
    <col min="14856" max="14856" width="6.88671875" style="28" customWidth="1"/>
    <col min="14857" max="14857" width="5.33203125" style="28" customWidth="1"/>
    <col min="14858" max="14858" width="6.6640625" style="28" customWidth="1"/>
    <col min="14859" max="14859" width="5.109375" style="28" customWidth="1"/>
    <col min="14860" max="14864" width="10.109375" style="28" customWidth="1"/>
    <col min="14865" max="15104" width="7.33203125" style="28"/>
    <col min="15105" max="15106" width="3.44140625" style="28" customWidth="1"/>
    <col min="15107" max="15107" width="21.44140625" style="28" customWidth="1"/>
    <col min="15108" max="15108" width="4.44140625" style="28" bestFit="1" customWidth="1"/>
    <col min="15109" max="15109" width="4" style="28" customWidth="1"/>
    <col min="15110" max="15110" width="3.6640625" style="28" customWidth="1"/>
    <col min="15111" max="15111" width="5.88671875" style="28" customWidth="1"/>
    <col min="15112" max="15112" width="6.88671875" style="28" customWidth="1"/>
    <col min="15113" max="15113" width="5.33203125" style="28" customWidth="1"/>
    <col min="15114" max="15114" width="6.6640625" style="28" customWidth="1"/>
    <col min="15115" max="15115" width="5.109375" style="28" customWidth="1"/>
    <col min="15116" max="15120" width="10.109375" style="28" customWidth="1"/>
    <col min="15121" max="15360" width="7.33203125" style="28"/>
    <col min="15361" max="15362" width="3.44140625" style="28" customWidth="1"/>
    <col min="15363" max="15363" width="21.44140625" style="28" customWidth="1"/>
    <col min="15364" max="15364" width="4.44140625" style="28" bestFit="1" customWidth="1"/>
    <col min="15365" max="15365" width="4" style="28" customWidth="1"/>
    <col min="15366" max="15366" width="3.6640625" style="28" customWidth="1"/>
    <col min="15367" max="15367" width="5.88671875" style="28" customWidth="1"/>
    <col min="15368" max="15368" width="6.88671875" style="28" customWidth="1"/>
    <col min="15369" max="15369" width="5.33203125" style="28" customWidth="1"/>
    <col min="15370" max="15370" width="6.6640625" style="28" customWidth="1"/>
    <col min="15371" max="15371" width="5.109375" style="28" customWidth="1"/>
    <col min="15372" max="15376" width="10.109375" style="28" customWidth="1"/>
    <col min="15377" max="15616" width="7.33203125" style="28"/>
    <col min="15617" max="15618" width="3.44140625" style="28" customWidth="1"/>
    <col min="15619" max="15619" width="21.44140625" style="28" customWidth="1"/>
    <col min="15620" max="15620" width="4.44140625" style="28" bestFit="1" customWidth="1"/>
    <col min="15621" max="15621" width="4" style="28" customWidth="1"/>
    <col min="15622" max="15622" width="3.6640625" style="28" customWidth="1"/>
    <col min="15623" max="15623" width="5.88671875" style="28" customWidth="1"/>
    <col min="15624" max="15624" width="6.88671875" style="28" customWidth="1"/>
    <col min="15625" max="15625" width="5.33203125" style="28" customWidth="1"/>
    <col min="15626" max="15626" width="6.6640625" style="28" customWidth="1"/>
    <col min="15627" max="15627" width="5.109375" style="28" customWidth="1"/>
    <col min="15628" max="15632" width="10.109375" style="28" customWidth="1"/>
    <col min="15633" max="15872" width="7.33203125" style="28"/>
    <col min="15873" max="15874" width="3.44140625" style="28" customWidth="1"/>
    <col min="15875" max="15875" width="21.44140625" style="28" customWidth="1"/>
    <col min="15876" max="15876" width="4.44140625" style="28" bestFit="1" customWidth="1"/>
    <col min="15877" max="15877" width="4" style="28" customWidth="1"/>
    <col min="15878" max="15878" width="3.6640625" style="28" customWidth="1"/>
    <col min="15879" max="15879" width="5.88671875" style="28" customWidth="1"/>
    <col min="15880" max="15880" width="6.88671875" style="28" customWidth="1"/>
    <col min="15881" max="15881" width="5.33203125" style="28" customWidth="1"/>
    <col min="15882" max="15882" width="6.6640625" style="28" customWidth="1"/>
    <col min="15883" max="15883" width="5.109375" style="28" customWidth="1"/>
    <col min="15884" max="15888" width="10.109375" style="28" customWidth="1"/>
    <col min="15889" max="16128" width="7.33203125" style="28"/>
    <col min="16129" max="16130" width="3.44140625" style="28" customWidth="1"/>
    <col min="16131" max="16131" width="21.44140625" style="28" customWidth="1"/>
    <col min="16132" max="16132" width="4.44140625" style="28" bestFit="1" customWidth="1"/>
    <col min="16133" max="16133" width="4" style="28" customWidth="1"/>
    <col min="16134" max="16134" width="3.6640625" style="28" customWidth="1"/>
    <col min="16135" max="16135" width="5.88671875" style="28" customWidth="1"/>
    <col min="16136" max="16136" width="6.88671875" style="28" customWidth="1"/>
    <col min="16137" max="16137" width="5.33203125" style="28" customWidth="1"/>
    <col min="16138" max="16138" width="6.6640625" style="28" customWidth="1"/>
    <col min="16139" max="16139" width="5.109375" style="28" customWidth="1"/>
    <col min="16140" max="16144" width="10.109375" style="28" customWidth="1"/>
    <col min="16145" max="16384" width="7.33203125" style="28"/>
  </cols>
  <sheetData>
    <row r="1" spans="1:17" s="3" customFormat="1" ht="15">
      <c r="A1" s="2" t="s">
        <v>4</v>
      </c>
      <c r="C1" s="4"/>
      <c r="D1" s="5"/>
      <c r="E1" s="103"/>
      <c r="F1" s="102"/>
      <c r="G1" s="230"/>
      <c r="H1" s="102"/>
      <c r="I1" s="102"/>
      <c r="J1" s="104"/>
      <c r="K1" s="8"/>
      <c r="L1" s="9"/>
      <c r="M1" s="9"/>
      <c r="N1" s="9"/>
      <c r="O1" s="9"/>
      <c r="P1" s="9"/>
      <c r="Q1" s="234"/>
    </row>
    <row r="2" spans="1:17" s="3" customFormat="1" ht="15" customHeight="1">
      <c r="A2" s="10" t="s">
        <v>213</v>
      </c>
      <c r="C2" s="4"/>
      <c r="D2" s="5"/>
      <c r="E2" s="103"/>
      <c r="F2" s="102"/>
      <c r="G2" s="230"/>
      <c r="H2" s="102"/>
      <c r="I2" s="102"/>
      <c r="J2" s="104"/>
      <c r="K2" s="8"/>
      <c r="L2" s="9"/>
      <c r="M2" s="9"/>
      <c r="N2" s="9"/>
      <c r="O2" s="9"/>
      <c r="P2" s="9"/>
      <c r="Q2" s="234"/>
    </row>
    <row r="3" spans="1:17" s="3" customFormat="1" ht="15" customHeight="1">
      <c r="A3" s="10"/>
      <c r="B3" s="10"/>
      <c r="C3" s="10"/>
      <c r="D3" s="11"/>
      <c r="E3" s="231"/>
      <c r="F3" s="232"/>
      <c r="G3" s="233" t="s">
        <v>0</v>
      </c>
      <c r="H3" s="232"/>
      <c r="I3" s="232"/>
      <c r="J3" s="232"/>
      <c r="K3" s="12"/>
      <c r="L3" s="12"/>
      <c r="M3" s="12"/>
      <c r="N3" s="12"/>
      <c r="O3" s="12"/>
      <c r="P3" s="12"/>
      <c r="Q3" s="234"/>
    </row>
    <row r="4" spans="1:17" s="19" customFormat="1" ht="36.950000000000003" customHeight="1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  <c r="I4" s="14" t="s">
        <v>13</v>
      </c>
      <c r="J4" s="15" t="s">
        <v>14</v>
      </c>
      <c r="K4" s="16" t="s">
        <v>2</v>
      </c>
      <c r="L4" s="17" t="s">
        <v>15</v>
      </c>
      <c r="M4" s="17" t="s">
        <v>16</v>
      </c>
      <c r="N4" s="14" t="s">
        <v>17</v>
      </c>
      <c r="O4" s="18" t="s">
        <v>18</v>
      </c>
      <c r="P4" s="17" t="s">
        <v>1</v>
      </c>
      <c r="Q4" s="235"/>
    </row>
    <row r="5" spans="1:17" s="19" customFormat="1" ht="15">
      <c r="A5" s="11"/>
      <c r="B5" s="11"/>
      <c r="C5" s="11"/>
      <c r="D5" s="20"/>
      <c r="E5" s="21"/>
      <c r="F5" s="20"/>
      <c r="G5" s="11"/>
      <c r="H5" s="22"/>
      <c r="I5" s="20"/>
      <c r="J5" s="23"/>
      <c r="K5" s="23"/>
      <c r="L5" s="24"/>
      <c r="M5" s="24"/>
      <c r="N5" s="24"/>
      <c r="O5" s="25"/>
      <c r="P5" s="26"/>
      <c r="Q5" s="235"/>
    </row>
    <row r="6" spans="1:17" s="19" customFormat="1" ht="15">
      <c r="A6" s="27" t="s">
        <v>19</v>
      </c>
      <c r="B6" s="28"/>
      <c r="C6" s="28"/>
      <c r="D6" s="29"/>
      <c r="E6" s="30"/>
      <c r="F6" s="28"/>
      <c r="G6" s="28"/>
      <c r="H6" s="30"/>
      <c r="I6" s="28"/>
      <c r="J6" s="28"/>
      <c r="K6" s="28"/>
      <c r="L6" s="28"/>
      <c r="M6" s="28"/>
      <c r="N6" s="28"/>
      <c r="O6" s="31"/>
      <c r="P6" s="32"/>
      <c r="Q6" s="235"/>
    </row>
    <row r="7" spans="1:17">
      <c r="A7" s="33">
        <v>1</v>
      </c>
      <c r="B7" s="33">
        <v>1</v>
      </c>
      <c r="C7" s="34" t="s">
        <v>20</v>
      </c>
      <c r="D7" s="33">
        <v>2000</v>
      </c>
      <c r="E7" s="35"/>
      <c r="F7" s="33">
        <v>1</v>
      </c>
      <c r="G7" s="33" t="s">
        <v>21</v>
      </c>
      <c r="H7" s="36" t="s">
        <v>22</v>
      </c>
      <c r="I7" s="33" t="s">
        <v>23</v>
      </c>
      <c r="J7" s="37">
        <v>10054</v>
      </c>
      <c r="K7" s="38" t="s">
        <v>24</v>
      </c>
      <c r="L7" s="39">
        <v>1307020</v>
      </c>
      <c r="M7" s="39">
        <v>522808</v>
      </c>
      <c r="N7" s="39"/>
      <c r="O7" s="40"/>
      <c r="P7" s="39">
        <f>SUM(L7:O7)</f>
        <v>1829828</v>
      </c>
    </row>
    <row r="8" spans="1:17" ht="15">
      <c r="A8" s="41"/>
      <c r="B8" s="41"/>
      <c r="C8" s="42"/>
      <c r="D8" s="41"/>
      <c r="E8" s="43"/>
      <c r="F8" s="41"/>
      <c r="G8" s="41"/>
      <c r="H8" s="44"/>
      <c r="I8" s="41"/>
      <c r="J8" s="45"/>
      <c r="K8" s="45"/>
      <c r="L8" s="46"/>
      <c r="M8" s="46"/>
      <c r="N8" s="46"/>
      <c r="O8" s="47"/>
      <c r="P8" s="26"/>
    </row>
    <row r="9" spans="1:17" ht="15">
      <c r="A9" s="27" t="s">
        <v>25</v>
      </c>
      <c r="C9" s="28"/>
      <c r="E9" s="30"/>
      <c r="F9" s="28"/>
      <c r="G9" s="28"/>
      <c r="H9" s="30"/>
      <c r="I9" s="28"/>
      <c r="J9" s="28"/>
      <c r="K9" s="28"/>
      <c r="L9" s="28"/>
      <c r="M9" s="28"/>
      <c r="N9" s="28"/>
      <c r="O9" s="31"/>
      <c r="P9" s="32"/>
    </row>
    <row r="10" spans="1:17" s="99" customFormat="1" ht="12.75" customHeight="1">
      <c r="A10" s="52">
        <v>2</v>
      </c>
      <c r="B10" s="52">
        <v>1</v>
      </c>
      <c r="C10" s="100" t="s">
        <v>26</v>
      </c>
      <c r="D10" s="52">
        <v>1972</v>
      </c>
      <c r="E10" s="59">
        <v>2003</v>
      </c>
      <c r="F10" s="52">
        <v>2</v>
      </c>
      <c r="G10" s="52" t="s">
        <v>27</v>
      </c>
      <c r="H10" s="52" t="s">
        <v>28</v>
      </c>
      <c r="I10" s="52" t="s">
        <v>23</v>
      </c>
      <c r="J10" s="60">
        <v>168000</v>
      </c>
      <c r="K10" s="97" t="s">
        <v>24</v>
      </c>
      <c r="L10" s="75">
        <v>25200000</v>
      </c>
      <c r="M10" s="75">
        <v>7560000</v>
      </c>
      <c r="N10" s="75"/>
      <c r="O10" s="98"/>
      <c r="P10" s="75">
        <f t="shared" ref="P10:P55" si="0">SUM(L10:O10)</f>
        <v>32760000</v>
      </c>
      <c r="Q10" s="237"/>
    </row>
    <row r="11" spans="1:17" s="99" customFormat="1">
      <c r="A11" s="52">
        <v>2</v>
      </c>
      <c r="B11" s="52">
        <v>2</v>
      </c>
      <c r="C11" s="96" t="s">
        <v>29</v>
      </c>
      <c r="D11" s="52">
        <v>2000</v>
      </c>
      <c r="E11" s="59">
        <v>2003</v>
      </c>
      <c r="F11" s="52">
        <v>1</v>
      </c>
      <c r="G11" s="52" t="s">
        <v>27</v>
      </c>
      <c r="H11" s="52" t="s">
        <v>28</v>
      </c>
      <c r="I11" s="52" t="s">
        <v>30</v>
      </c>
      <c r="J11" s="60">
        <v>37900</v>
      </c>
      <c r="K11" s="97" t="s">
        <v>24</v>
      </c>
      <c r="L11" s="61">
        <v>5685000</v>
      </c>
      <c r="M11" s="61">
        <v>1705500</v>
      </c>
      <c r="N11" s="61"/>
      <c r="O11" s="62"/>
      <c r="P11" s="75">
        <f t="shared" si="0"/>
        <v>7390500</v>
      </c>
      <c r="Q11" s="237"/>
    </row>
    <row r="12" spans="1:17" s="99" customFormat="1">
      <c r="A12" s="52">
        <v>2</v>
      </c>
      <c r="B12" s="52">
        <v>3</v>
      </c>
      <c r="C12" s="96" t="s">
        <v>31</v>
      </c>
      <c r="D12" s="52">
        <v>1993</v>
      </c>
      <c r="E12" s="59">
        <v>2012</v>
      </c>
      <c r="F12" s="52">
        <v>1</v>
      </c>
      <c r="G12" s="52" t="s">
        <v>27</v>
      </c>
      <c r="H12" s="52" t="s">
        <v>32</v>
      </c>
      <c r="I12" s="52" t="s">
        <v>30</v>
      </c>
      <c r="J12" s="60">
        <v>16640</v>
      </c>
      <c r="K12" s="97" t="s">
        <v>24</v>
      </c>
      <c r="L12" s="61">
        <v>2496000</v>
      </c>
      <c r="M12" s="61">
        <v>748800</v>
      </c>
      <c r="N12" s="61"/>
      <c r="O12" s="62"/>
      <c r="P12" s="75">
        <f t="shared" si="0"/>
        <v>3244800</v>
      </c>
      <c r="Q12" s="237"/>
    </row>
    <row r="13" spans="1:17" s="99" customFormat="1">
      <c r="A13" s="52">
        <v>2</v>
      </c>
      <c r="B13" s="52">
        <v>4</v>
      </c>
      <c r="C13" s="96" t="s">
        <v>33</v>
      </c>
      <c r="D13" s="52">
        <v>1993</v>
      </c>
      <c r="E13" s="59">
        <v>2009</v>
      </c>
      <c r="F13" s="52">
        <v>1</v>
      </c>
      <c r="G13" s="52" t="s">
        <v>27</v>
      </c>
      <c r="H13" s="52" t="s">
        <v>34</v>
      </c>
      <c r="I13" s="52" t="s">
        <v>30</v>
      </c>
      <c r="J13" s="60">
        <v>9378</v>
      </c>
      <c r="K13" s="97" t="s">
        <v>24</v>
      </c>
      <c r="L13" s="61">
        <v>1406700</v>
      </c>
      <c r="M13" s="61">
        <v>422010</v>
      </c>
      <c r="N13" s="61"/>
      <c r="O13" s="62"/>
      <c r="P13" s="75">
        <f t="shared" si="0"/>
        <v>1828710</v>
      </c>
      <c r="Q13" s="237"/>
    </row>
    <row r="14" spans="1:17">
      <c r="A14" s="33">
        <v>2</v>
      </c>
      <c r="B14" s="33">
        <v>5</v>
      </c>
      <c r="C14" s="34" t="s">
        <v>35</v>
      </c>
      <c r="D14" s="33">
        <v>2000</v>
      </c>
      <c r="E14" s="51"/>
      <c r="F14" s="33">
        <v>2</v>
      </c>
      <c r="G14" s="33" t="s">
        <v>27</v>
      </c>
      <c r="H14" s="36" t="s">
        <v>22</v>
      </c>
      <c r="I14" s="33" t="s">
        <v>30</v>
      </c>
      <c r="J14" s="37">
        <v>61600</v>
      </c>
      <c r="K14" s="38" t="s">
        <v>24</v>
      </c>
      <c r="L14" s="49">
        <v>9240000</v>
      </c>
      <c r="M14" s="49">
        <v>3132967</v>
      </c>
      <c r="N14" s="49"/>
      <c r="O14" s="50"/>
      <c r="P14" s="39">
        <f t="shared" si="0"/>
        <v>12372967</v>
      </c>
    </row>
    <row r="15" spans="1:17">
      <c r="A15" s="33">
        <v>2</v>
      </c>
      <c r="B15" s="33">
        <v>6</v>
      </c>
      <c r="C15" s="34" t="s">
        <v>36</v>
      </c>
      <c r="D15" s="33">
        <v>2010</v>
      </c>
      <c r="E15" s="51"/>
      <c r="F15" s="33">
        <v>2</v>
      </c>
      <c r="G15" s="33" t="s">
        <v>27</v>
      </c>
      <c r="H15" s="36" t="s">
        <v>28</v>
      </c>
      <c r="I15" s="33" t="s">
        <v>30</v>
      </c>
      <c r="J15" s="37">
        <v>70147</v>
      </c>
      <c r="K15" s="38" t="s">
        <v>24</v>
      </c>
      <c r="L15" s="49">
        <v>23357800</v>
      </c>
      <c r="M15" s="49">
        <v>5839450</v>
      </c>
      <c r="N15" s="49"/>
      <c r="O15" s="50"/>
      <c r="P15" s="39">
        <f t="shared" si="0"/>
        <v>29197250</v>
      </c>
    </row>
    <row r="16" spans="1:17">
      <c r="A16" s="33">
        <v>2</v>
      </c>
      <c r="B16" s="33">
        <v>7</v>
      </c>
      <c r="C16" s="34" t="s">
        <v>37</v>
      </c>
      <c r="D16" s="33"/>
      <c r="E16" s="51"/>
      <c r="F16" s="33"/>
      <c r="G16" s="33"/>
      <c r="H16" s="36"/>
      <c r="I16" s="33"/>
      <c r="J16" s="37"/>
      <c r="K16" s="38" t="s">
        <v>24</v>
      </c>
      <c r="L16" s="49">
        <v>40000</v>
      </c>
      <c r="M16" s="49"/>
      <c r="N16" s="49"/>
      <c r="O16" s="50"/>
      <c r="P16" s="39">
        <f t="shared" si="0"/>
        <v>40000</v>
      </c>
    </row>
    <row r="17" spans="1:16">
      <c r="A17" s="33">
        <v>2</v>
      </c>
      <c r="B17" s="33">
        <v>7</v>
      </c>
      <c r="C17" s="34" t="s">
        <v>38</v>
      </c>
      <c r="D17" s="33">
        <v>2010</v>
      </c>
      <c r="E17" s="51"/>
      <c r="F17" s="33">
        <v>1</v>
      </c>
      <c r="G17" s="33" t="s">
        <v>39</v>
      </c>
      <c r="H17" s="36" t="s">
        <v>40</v>
      </c>
      <c r="I17" s="33" t="s">
        <v>23</v>
      </c>
      <c r="J17" s="37">
        <v>1400</v>
      </c>
      <c r="K17" s="38" t="s">
        <v>24</v>
      </c>
      <c r="L17" s="49">
        <v>225000</v>
      </c>
      <c r="M17" s="49">
        <v>60000</v>
      </c>
      <c r="N17" s="49"/>
      <c r="O17" s="50"/>
      <c r="P17" s="39">
        <f t="shared" si="0"/>
        <v>285000</v>
      </c>
    </row>
    <row r="18" spans="1:16">
      <c r="A18" s="33">
        <v>2</v>
      </c>
      <c r="B18" s="33"/>
      <c r="C18" s="48" t="s">
        <v>41</v>
      </c>
      <c r="D18" s="33">
        <v>2010</v>
      </c>
      <c r="E18" s="51"/>
      <c r="F18" s="33"/>
      <c r="G18" s="33" t="s">
        <v>39</v>
      </c>
      <c r="H18" s="52"/>
      <c r="I18" s="33"/>
      <c r="J18" s="37"/>
      <c r="K18" s="38" t="s">
        <v>24</v>
      </c>
      <c r="L18" s="49">
        <v>800000</v>
      </c>
      <c r="M18" s="49"/>
      <c r="N18" s="49"/>
      <c r="O18" s="50"/>
      <c r="P18" s="39">
        <f t="shared" si="0"/>
        <v>800000</v>
      </c>
    </row>
    <row r="19" spans="1:16">
      <c r="A19" s="33">
        <v>2</v>
      </c>
      <c r="B19" s="33"/>
      <c r="C19" s="34" t="s">
        <v>42</v>
      </c>
      <c r="D19" s="33">
        <v>2010</v>
      </c>
      <c r="E19" s="51"/>
      <c r="F19" s="33"/>
      <c r="G19" s="33" t="s">
        <v>39</v>
      </c>
      <c r="H19" s="52"/>
      <c r="I19" s="33"/>
      <c r="J19" s="37"/>
      <c r="K19" s="38" t="s">
        <v>24</v>
      </c>
      <c r="L19" s="49">
        <v>350000</v>
      </c>
      <c r="M19" s="49"/>
      <c r="N19" s="49"/>
      <c r="O19" s="50"/>
      <c r="P19" s="39">
        <f t="shared" si="0"/>
        <v>350000</v>
      </c>
    </row>
    <row r="20" spans="1:16">
      <c r="A20" s="52">
        <v>2</v>
      </c>
      <c r="B20" s="52">
        <v>2</v>
      </c>
      <c r="C20" s="96" t="s">
        <v>43</v>
      </c>
      <c r="D20" s="52">
        <v>2016</v>
      </c>
      <c r="E20" s="59"/>
      <c r="F20" s="52"/>
      <c r="G20" s="52"/>
      <c r="H20" s="52"/>
      <c r="I20" s="52"/>
      <c r="J20" s="60"/>
      <c r="K20" s="97" t="s">
        <v>24</v>
      </c>
      <c r="L20" s="61">
        <v>520000</v>
      </c>
      <c r="M20" s="61"/>
      <c r="N20" s="61"/>
      <c r="O20" s="62"/>
      <c r="P20" s="75">
        <f t="shared" si="0"/>
        <v>520000</v>
      </c>
    </row>
    <row r="21" spans="1:16">
      <c r="A21" s="33">
        <v>2</v>
      </c>
      <c r="B21" s="33"/>
      <c r="C21" s="48" t="s">
        <v>44</v>
      </c>
      <c r="D21" s="33">
        <v>1975</v>
      </c>
      <c r="E21" s="51"/>
      <c r="F21" s="33">
        <v>1</v>
      </c>
      <c r="G21" s="33" t="s">
        <v>45</v>
      </c>
      <c r="H21" s="52"/>
      <c r="I21" s="33" t="s">
        <v>23</v>
      </c>
      <c r="J21" s="37">
        <v>750</v>
      </c>
      <c r="K21" s="38" t="s">
        <v>24</v>
      </c>
      <c r="L21" s="49">
        <v>75000</v>
      </c>
      <c r="M21" s="49">
        <v>22500</v>
      </c>
      <c r="N21" s="49"/>
      <c r="O21" s="50"/>
      <c r="P21" s="39">
        <f t="shared" si="0"/>
        <v>97500</v>
      </c>
    </row>
    <row r="22" spans="1:16">
      <c r="A22" s="33">
        <v>2</v>
      </c>
      <c r="B22" s="33"/>
      <c r="C22" s="48" t="s">
        <v>3</v>
      </c>
      <c r="D22" s="33">
        <v>1999</v>
      </c>
      <c r="E22" s="51"/>
      <c r="F22" s="33">
        <v>1</v>
      </c>
      <c r="G22" s="33" t="s">
        <v>21</v>
      </c>
      <c r="H22" s="52"/>
      <c r="I22" s="33" t="s">
        <v>23</v>
      </c>
      <c r="J22" s="37">
        <v>750</v>
      </c>
      <c r="K22" s="38" t="s">
        <v>24</v>
      </c>
      <c r="L22" s="49">
        <v>75000</v>
      </c>
      <c r="M22" s="49"/>
      <c r="N22" s="49"/>
      <c r="O22" s="50"/>
      <c r="P22" s="39">
        <f t="shared" si="0"/>
        <v>75000</v>
      </c>
    </row>
    <row r="23" spans="1:16">
      <c r="A23" s="33">
        <v>2</v>
      </c>
      <c r="B23" s="33"/>
      <c r="C23" s="34" t="s">
        <v>46</v>
      </c>
      <c r="D23" s="33">
        <v>1999</v>
      </c>
      <c r="E23" s="51"/>
      <c r="F23" s="33">
        <v>1</v>
      </c>
      <c r="G23" s="33" t="s">
        <v>21</v>
      </c>
      <c r="H23" s="52"/>
      <c r="I23" s="33" t="s">
        <v>23</v>
      </c>
      <c r="J23" s="37">
        <v>1950</v>
      </c>
      <c r="K23" s="38" t="s">
        <v>24</v>
      </c>
      <c r="L23" s="49">
        <v>195000</v>
      </c>
      <c r="M23" s="49">
        <v>58500</v>
      </c>
      <c r="N23" s="49"/>
      <c r="O23" s="50"/>
      <c r="P23" s="39">
        <f t="shared" si="0"/>
        <v>253500</v>
      </c>
    </row>
    <row r="24" spans="1:16">
      <c r="A24" s="33">
        <v>2</v>
      </c>
      <c r="B24" s="33"/>
      <c r="C24" s="34" t="s">
        <v>47</v>
      </c>
      <c r="D24" s="33">
        <v>1999</v>
      </c>
      <c r="E24" s="51"/>
      <c r="F24" s="33">
        <v>1</v>
      </c>
      <c r="G24" s="33" t="s">
        <v>21</v>
      </c>
      <c r="H24" s="52"/>
      <c r="I24" s="33" t="s">
        <v>23</v>
      </c>
      <c r="J24" s="37">
        <v>1330</v>
      </c>
      <c r="K24" s="38" t="s">
        <v>24</v>
      </c>
      <c r="L24" s="49">
        <v>133000</v>
      </c>
      <c r="M24" s="49">
        <v>39900</v>
      </c>
      <c r="N24" s="49"/>
      <c r="O24" s="50"/>
      <c r="P24" s="39">
        <f t="shared" si="0"/>
        <v>172900</v>
      </c>
    </row>
    <row r="25" spans="1:16">
      <c r="A25" s="33">
        <v>2</v>
      </c>
      <c r="B25" s="33"/>
      <c r="C25" s="34" t="s">
        <v>48</v>
      </c>
      <c r="D25" s="33">
        <v>1999</v>
      </c>
      <c r="E25" s="51"/>
      <c r="F25" s="33">
        <v>1</v>
      </c>
      <c r="G25" s="33" t="s">
        <v>21</v>
      </c>
      <c r="H25" s="36" t="s">
        <v>40</v>
      </c>
      <c r="I25" s="33" t="s">
        <v>23</v>
      </c>
      <c r="J25" s="37">
        <v>150</v>
      </c>
      <c r="K25" s="38" t="s">
        <v>24</v>
      </c>
      <c r="L25" s="49">
        <v>12000</v>
      </c>
      <c r="M25" s="49"/>
      <c r="N25" s="49"/>
      <c r="O25" s="50"/>
      <c r="P25" s="39">
        <f t="shared" si="0"/>
        <v>12000</v>
      </c>
    </row>
    <row r="26" spans="1:16">
      <c r="A26" s="33">
        <v>2</v>
      </c>
      <c r="B26" s="33"/>
      <c r="C26" s="34" t="s">
        <v>49</v>
      </c>
      <c r="D26" s="33">
        <v>1999</v>
      </c>
      <c r="E26" s="51"/>
      <c r="F26" s="33">
        <v>1</v>
      </c>
      <c r="G26" s="33" t="s">
        <v>21</v>
      </c>
      <c r="H26" s="36" t="s">
        <v>40</v>
      </c>
      <c r="I26" s="33" t="s">
        <v>23</v>
      </c>
      <c r="J26" s="37">
        <v>150</v>
      </c>
      <c r="K26" s="38" t="s">
        <v>24</v>
      </c>
      <c r="L26" s="49">
        <v>12000</v>
      </c>
      <c r="M26" s="49"/>
      <c r="N26" s="49"/>
      <c r="O26" s="50"/>
      <c r="P26" s="39">
        <f t="shared" si="0"/>
        <v>12000</v>
      </c>
    </row>
    <row r="27" spans="1:16">
      <c r="A27" s="33">
        <v>2</v>
      </c>
      <c r="B27" s="33"/>
      <c r="C27" s="53" t="s">
        <v>50</v>
      </c>
      <c r="D27" s="36">
        <v>2010</v>
      </c>
      <c r="E27" s="35"/>
      <c r="F27" s="36"/>
      <c r="G27" s="36"/>
      <c r="H27" s="36"/>
      <c r="I27" s="36"/>
      <c r="J27" s="54"/>
      <c r="K27" s="38" t="s">
        <v>24</v>
      </c>
      <c r="L27" s="55">
        <v>360000</v>
      </c>
      <c r="M27" s="49"/>
      <c r="N27" s="49"/>
      <c r="O27" s="50"/>
      <c r="P27" s="39">
        <f t="shared" si="0"/>
        <v>360000</v>
      </c>
    </row>
    <row r="28" spans="1:16">
      <c r="A28" s="33">
        <v>2</v>
      </c>
      <c r="B28" s="33"/>
      <c r="C28" s="34" t="s">
        <v>51</v>
      </c>
      <c r="D28" s="33">
        <v>2010</v>
      </c>
      <c r="E28" s="51"/>
      <c r="F28" s="33"/>
      <c r="G28" s="33"/>
      <c r="H28" s="52"/>
      <c r="I28" s="33"/>
      <c r="J28" s="37"/>
      <c r="K28" s="38" t="s">
        <v>24</v>
      </c>
      <c r="L28" s="49">
        <v>459910</v>
      </c>
      <c r="M28" s="49"/>
      <c r="N28" s="49"/>
      <c r="O28" s="50"/>
      <c r="P28" s="39">
        <f t="shared" si="0"/>
        <v>459910</v>
      </c>
    </row>
    <row r="29" spans="1:16">
      <c r="A29" s="33">
        <v>2</v>
      </c>
      <c r="B29" s="33"/>
      <c r="C29" s="34" t="s">
        <v>52</v>
      </c>
      <c r="D29" s="33">
        <v>1975</v>
      </c>
      <c r="E29" s="51"/>
      <c r="F29" s="33">
        <v>1</v>
      </c>
      <c r="G29" s="33" t="s">
        <v>45</v>
      </c>
      <c r="H29" s="52"/>
      <c r="I29" s="33" t="s">
        <v>23</v>
      </c>
      <c r="J29" s="37">
        <v>1000</v>
      </c>
      <c r="K29" s="38" t="s">
        <v>24</v>
      </c>
      <c r="L29" s="49">
        <v>60000</v>
      </c>
      <c r="M29" s="49">
        <v>10000</v>
      </c>
      <c r="N29" s="49"/>
      <c r="O29" s="50"/>
      <c r="P29" s="39">
        <f t="shared" si="0"/>
        <v>70000</v>
      </c>
    </row>
    <row r="30" spans="1:16">
      <c r="A30" s="33">
        <v>2</v>
      </c>
      <c r="B30" s="33"/>
      <c r="C30" s="34" t="s">
        <v>53</v>
      </c>
      <c r="D30" s="33">
        <v>2010</v>
      </c>
      <c r="E30" s="51"/>
      <c r="F30" s="33"/>
      <c r="G30" s="33"/>
      <c r="H30" s="52"/>
      <c r="I30" s="33"/>
      <c r="J30" s="37"/>
      <c r="K30" s="38" t="s">
        <v>24</v>
      </c>
      <c r="L30" s="49">
        <v>350000</v>
      </c>
      <c r="M30" s="49"/>
      <c r="N30" s="49"/>
      <c r="O30" s="50"/>
      <c r="P30" s="39">
        <f t="shared" si="0"/>
        <v>350000</v>
      </c>
    </row>
    <row r="31" spans="1:16">
      <c r="A31" s="36">
        <v>2</v>
      </c>
      <c r="B31" s="56"/>
      <c r="C31" s="53" t="s">
        <v>54</v>
      </c>
      <c r="D31" s="33">
        <v>2010</v>
      </c>
      <c r="E31" s="51"/>
      <c r="F31" s="33">
        <v>1</v>
      </c>
      <c r="G31" s="33" t="s">
        <v>21</v>
      </c>
      <c r="H31" s="52"/>
      <c r="I31" s="33" t="s">
        <v>23</v>
      </c>
      <c r="J31" s="37">
        <v>1800</v>
      </c>
      <c r="K31" s="38" t="s">
        <v>24</v>
      </c>
      <c r="L31" s="49">
        <v>160000</v>
      </c>
      <c r="M31" s="49">
        <v>31250</v>
      </c>
      <c r="N31" s="49"/>
      <c r="O31" s="50"/>
      <c r="P31" s="39">
        <f t="shared" si="0"/>
        <v>191250</v>
      </c>
    </row>
    <row r="32" spans="1:16">
      <c r="A32" s="36">
        <v>2</v>
      </c>
      <c r="B32" s="56"/>
      <c r="C32" s="53" t="s">
        <v>55</v>
      </c>
      <c r="D32" s="33">
        <v>2010</v>
      </c>
      <c r="E32" s="51"/>
      <c r="F32" s="33"/>
      <c r="G32" s="33"/>
      <c r="H32" s="52"/>
      <c r="I32" s="33"/>
      <c r="J32" s="37"/>
      <c r="K32" s="38" t="s">
        <v>24</v>
      </c>
      <c r="L32" s="49">
        <v>65000</v>
      </c>
      <c r="M32" s="49"/>
      <c r="N32" s="49"/>
      <c r="O32" s="50"/>
      <c r="P32" s="39">
        <f t="shared" si="0"/>
        <v>65000</v>
      </c>
    </row>
    <row r="33" spans="1:16">
      <c r="A33" s="36">
        <v>2</v>
      </c>
      <c r="B33" s="56"/>
      <c r="C33" s="53" t="s">
        <v>56</v>
      </c>
      <c r="D33" s="36">
        <v>2010</v>
      </c>
      <c r="E33" s="35"/>
      <c r="F33" s="36"/>
      <c r="G33" s="36"/>
      <c r="H33" s="36"/>
      <c r="I33" s="36"/>
      <c r="J33" s="54"/>
      <c r="K33" s="38" t="s">
        <v>24</v>
      </c>
      <c r="L33" s="55">
        <v>250000</v>
      </c>
      <c r="M33" s="49"/>
      <c r="N33" s="49"/>
      <c r="O33" s="50"/>
      <c r="P33" s="39">
        <f t="shared" si="0"/>
        <v>250000</v>
      </c>
    </row>
    <row r="34" spans="1:16">
      <c r="A34" s="36">
        <v>2</v>
      </c>
      <c r="B34" s="56"/>
      <c r="C34" s="53" t="s">
        <v>57</v>
      </c>
      <c r="D34" s="33">
        <v>2010</v>
      </c>
      <c r="E34" s="51"/>
      <c r="F34" s="33">
        <v>1</v>
      </c>
      <c r="G34" s="33" t="s">
        <v>21</v>
      </c>
      <c r="H34" s="36" t="s">
        <v>40</v>
      </c>
      <c r="I34" s="33" t="s">
        <v>23</v>
      </c>
      <c r="J34" s="37"/>
      <c r="K34" s="38" t="s">
        <v>24</v>
      </c>
      <c r="L34" s="49">
        <v>85000</v>
      </c>
      <c r="M34" s="49"/>
      <c r="N34" s="49"/>
      <c r="O34" s="50"/>
      <c r="P34" s="39">
        <f t="shared" si="0"/>
        <v>85000</v>
      </c>
    </row>
    <row r="35" spans="1:16">
      <c r="A35" s="36">
        <v>2</v>
      </c>
      <c r="B35" s="56"/>
      <c r="C35" s="53" t="s">
        <v>58</v>
      </c>
      <c r="D35" s="33">
        <v>2010</v>
      </c>
      <c r="E35" s="51"/>
      <c r="F35" s="33">
        <v>1</v>
      </c>
      <c r="G35" s="33" t="s">
        <v>21</v>
      </c>
      <c r="H35" s="36" t="s">
        <v>40</v>
      </c>
      <c r="I35" s="33" t="s">
        <v>23</v>
      </c>
      <c r="J35" s="37"/>
      <c r="K35" s="38" t="s">
        <v>24</v>
      </c>
      <c r="L35" s="49">
        <v>85000</v>
      </c>
      <c r="M35" s="49"/>
      <c r="N35" s="49"/>
      <c r="O35" s="50"/>
      <c r="P35" s="39">
        <f t="shared" si="0"/>
        <v>85000</v>
      </c>
    </row>
    <row r="36" spans="1:16">
      <c r="A36" s="36">
        <v>2</v>
      </c>
      <c r="B36" s="56"/>
      <c r="C36" s="53" t="s">
        <v>59</v>
      </c>
      <c r="D36" s="33">
        <v>2010</v>
      </c>
      <c r="E36" s="51"/>
      <c r="F36" s="33"/>
      <c r="G36" s="33"/>
      <c r="H36" s="36" t="s">
        <v>40</v>
      </c>
      <c r="I36" s="33"/>
      <c r="J36" s="37"/>
      <c r="K36" s="38" t="s">
        <v>24</v>
      </c>
      <c r="L36" s="49">
        <v>50000</v>
      </c>
      <c r="M36" s="49"/>
      <c r="N36" s="49"/>
      <c r="O36" s="50"/>
      <c r="P36" s="39">
        <f t="shared" si="0"/>
        <v>50000</v>
      </c>
    </row>
    <row r="37" spans="1:16">
      <c r="A37" s="36">
        <v>2</v>
      </c>
      <c r="B37" s="56"/>
      <c r="C37" s="53" t="s">
        <v>60</v>
      </c>
      <c r="D37" s="33">
        <v>2010</v>
      </c>
      <c r="E37" s="51"/>
      <c r="F37" s="33"/>
      <c r="G37" s="33"/>
      <c r="H37" s="52"/>
      <c r="I37" s="33"/>
      <c r="J37" s="37"/>
      <c r="K37" s="38" t="s">
        <v>24</v>
      </c>
      <c r="L37" s="49">
        <v>150000</v>
      </c>
      <c r="M37" s="49"/>
      <c r="N37" s="49"/>
      <c r="O37" s="50"/>
      <c r="P37" s="39">
        <f t="shared" si="0"/>
        <v>150000</v>
      </c>
    </row>
    <row r="38" spans="1:16">
      <c r="A38" s="36">
        <v>2</v>
      </c>
      <c r="B38" s="56"/>
      <c r="C38" s="53" t="s">
        <v>61</v>
      </c>
      <c r="D38" s="33">
        <v>2010</v>
      </c>
      <c r="E38" s="51"/>
      <c r="F38" s="33"/>
      <c r="G38" s="33"/>
      <c r="H38" s="52"/>
      <c r="I38" s="33"/>
      <c r="J38" s="37"/>
      <c r="K38" s="38" t="s">
        <v>24</v>
      </c>
      <c r="L38" s="49">
        <v>100000</v>
      </c>
      <c r="M38" s="49"/>
      <c r="N38" s="49"/>
      <c r="O38" s="50"/>
      <c r="P38" s="39">
        <f t="shared" si="0"/>
        <v>100000</v>
      </c>
    </row>
    <row r="39" spans="1:16">
      <c r="A39" s="36">
        <v>2</v>
      </c>
      <c r="B39" s="56"/>
      <c r="C39" s="53" t="s">
        <v>62</v>
      </c>
      <c r="D39" s="36">
        <v>2010</v>
      </c>
      <c r="E39" s="35"/>
      <c r="F39" s="36"/>
      <c r="G39" s="36"/>
      <c r="H39" s="36"/>
      <c r="I39" s="36"/>
      <c r="J39" s="54"/>
      <c r="K39" s="38" t="s">
        <v>24</v>
      </c>
      <c r="L39" s="55">
        <v>400000</v>
      </c>
      <c r="M39" s="49"/>
      <c r="N39" s="49"/>
      <c r="O39" s="50"/>
      <c r="P39" s="39">
        <f t="shared" si="0"/>
        <v>400000</v>
      </c>
    </row>
    <row r="40" spans="1:16">
      <c r="A40" s="36">
        <v>2</v>
      </c>
      <c r="B40" s="56"/>
      <c r="C40" s="53" t="s">
        <v>63</v>
      </c>
      <c r="D40" s="33">
        <v>2010</v>
      </c>
      <c r="E40" s="51"/>
      <c r="F40" s="33">
        <v>1</v>
      </c>
      <c r="G40" s="33" t="s">
        <v>39</v>
      </c>
      <c r="H40" s="52"/>
      <c r="I40" s="33" t="s">
        <v>23</v>
      </c>
      <c r="J40" s="37">
        <v>3000</v>
      </c>
      <c r="K40" s="38" t="s">
        <v>24</v>
      </c>
      <c r="L40" s="49">
        <v>255000</v>
      </c>
      <c r="M40" s="49">
        <v>80000</v>
      </c>
      <c r="N40" s="49"/>
      <c r="O40" s="50"/>
      <c r="P40" s="39">
        <f t="shared" si="0"/>
        <v>335000</v>
      </c>
    </row>
    <row r="41" spans="1:16">
      <c r="A41" s="36">
        <v>2</v>
      </c>
      <c r="B41" s="56"/>
      <c r="C41" s="53" t="s">
        <v>64</v>
      </c>
      <c r="D41" s="33">
        <v>2010</v>
      </c>
      <c r="E41" s="51"/>
      <c r="F41" s="33"/>
      <c r="G41" s="33"/>
      <c r="H41" s="52"/>
      <c r="I41" s="33"/>
      <c r="J41" s="37"/>
      <c r="K41" s="38" t="s">
        <v>24</v>
      </c>
      <c r="L41" s="49">
        <v>65000</v>
      </c>
      <c r="M41" s="49"/>
      <c r="N41" s="49"/>
      <c r="O41" s="50"/>
      <c r="P41" s="39">
        <f t="shared" si="0"/>
        <v>65000</v>
      </c>
    </row>
    <row r="42" spans="1:16">
      <c r="A42" s="36">
        <v>2</v>
      </c>
      <c r="B42" s="56"/>
      <c r="C42" s="53" t="s">
        <v>65</v>
      </c>
      <c r="D42" s="36">
        <v>2010</v>
      </c>
      <c r="E42" s="35"/>
      <c r="F42" s="36"/>
      <c r="G42" s="36"/>
      <c r="H42" s="36"/>
      <c r="I42" s="36"/>
      <c r="J42" s="54"/>
      <c r="K42" s="38" t="s">
        <v>24</v>
      </c>
      <c r="L42" s="55">
        <v>180000</v>
      </c>
      <c r="M42" s="49"/>
      <c r="N42" s="49"/>
      <c r="O42" s="50"/>
      <c r="P42" s="39">
        <f t="shared" si="0"/>
        <v>180000</v>
      </c>
    </row>
    <row r="43" spans="1:16">
      <c r="A43" s="36">
        <v>2</v>
      </c>
      <c r="B43" s="56"/>
      <c r="C43" s="53" t="s">
        <v>66</v>
      </c>
      <c r="D43" s="33">
        <v>2010</v>
      </c>
      <c r="E43" s="51"/>
      <c r="F43" s="33">
        <v>1</v>
      </c>
      <c r="G43" s="33" t="s">
        <v>21</v>
      </c>
      <c r="H43" s="57" t="s">
        <v>40</v>
      </c>
      <c r="I43" s="33" t="s">
        <v>23</v>
      </c>
      <c r="J43" s="37"/>
      <c r="K43" s="38" t="s">
        <v>24</v>
      </c>
      <c r="L43" s="49">
        <v>50000</v>
      </c>
      <c r="M43" s="49"/>
      <c r="N43" s="49"/>
      <c r="O43" s="50"/>
      <c r="P43" s="39">
        <f t="shared" si="0"/>
        <v>50000</v>
      </c>
    </row>
    <row r="44" spans="1:16">
      <c r="A44" s="36">
        <v>2</v>
      </c>
      <c r="B44" s="56"/>
      <c r="C44" s="53" t="s">
        <v>67</v>
      </c>
      <c r="D44" s="33">
        <v>2010</v>
      </c>
      <c r="E44" s="51"/>
      <c r="F44" s="33">
        <v>1</v>
      </c>
      <c r="G44" s="33" t="s">
        <v>21</v>
      </c>
      <c r="H44" s="57" t="s">
        <v>40</v>
      </c>
      <c r="I44" s="33" t="s">
        <v>23</v>
      </c>
      <c r="J44" s="37"/>
      <c r="K44" s="38" t="s">
        <v>24</v>
      </c>
      <c r="L44" s="49">
        <v>50000</v>
      </c>
      <c r="M44" s="49"/>
      <c r="N44" s="49"/>
      <c r="O44" s="50"/>
      <c r="P44" s="39">
        <f t="shared" si="0"/>
        <v>50000</v>
      </c>
    </row>
    <row r="45" spans="1:16">
      <c r="A45" s="36">
        <v>2</v>
      </c>
      <c r="B45" s="56"/>
      <c r="C45" s="53" t="s">
        <v>68</v>
      </c>
      <c r="D45" s="33">
        <v>2010</v>
      </c>
      <c r="E45" s="51"/>
      <c r="F45" s="33">
        <v>1</v>
      </c>
      <c r="G45" s="33" t="s">
        <v>21</v>
      </c>
      <c r="H45" s="52" t="s">
        <v>69</v>
      </c>
      <c r="I45" s="33" t="s">
        <v>23</v>
      </c>
      <c r="J45" s="37"/>
      <c r="K45" s="38" t="s">
        <v>24</v>
      </c>
      <c r="L45" s="49">
        <v>50000</v>
      </c>
      <c r="M45" s="49"/>
      <c r="N45" s="49"/>
      <c r="O45" s="50"/>
      <c r="P45" s="39">
        <f t="shared" si="0"/>
        <v>50000</v>
      </c>
    </row>
    <row r="46" spans="1:16">
      <c r="A46" s="36">
        <v>2</v>
      </c>
      <c r="B46" s="56"/>
      <c r="C46" s="53" t="s">
        <v>70</v>
      </c>
      <c r="D46" s="33">
        <v>2010</v>
      </c>
      <c r="E46" s="51"/>
      <c r="F46" s="33"/>
      <c r="G46" s="33"/>
      <c r="H46" s="52"/>
      <c r="I46" s="33"/>
      <c r="J46" s="37"/>
      <c r="K46" s="38" t="s">
        <v>24</v>
      </c>
      <c r="L46" s="49">
        <v>150000</v>
      </c>
      <c r="M46" s="49"/>
      <c r="N46" s="49"/>
      <c r="O46" s="50"/>
      <c r="P46" s="39">
        <f t="shared" si="0"/>
        <v>150000</v>
      </c>
    </row>
    <row r="47" spans="1:16">
      <c r="A47" s="36">
        <v>2</v>
      </c>
      <c r="B47" s="56"/>
      <c r="C47" s="53" t="s">
        <v>71</v>
      </c>
      <c r="D47" s="33">
        <v>2010</v>
      </c>
      <c r="E47" s="51"/>
      <c r="F47" s="33"/>
      <c r="G47" s="33"/>
      <c r="H47" s="52"/>
      <c r="I47" s="33"/>
      <c r="J47" s="37"/>
      <c r="K47" s="38" t="s">
        <v>24</v>
      </c>
      <c r="L47" s="49">
        <v>100000</v>
      </c>
      <c r="M47" s="49"/>
      <c r="N47" s="49"/>
      <c r="O47" s="50"/>
      <c r="P47" s="39">
        <f t="shared" si="0"/>
        <v>100000</v>
      </c>
    </row>
    <row r="48" spans="1:16">
      <c r="A48" s="36">
        <v>2</v>
      </c>
      <c r="B48" s="56"/>
      <c r="C48" s="53" t="s">
        <v>72</v>
      </c>
      <c r="D48" s="36">
        <v>2010</v>
      </c>
      <c r="E48" s="35"/>
      <c r="F48" s="36"/>
      <c r="G48" s="36"/>
      <c r="H48" s="36"/>
      <c r="I48" s="36"/>
      <c r="J48" s="54"/>
      <c r="K48" s="38" t="s">
        <v>24</v>
      </c>
      <c r="L48" s="55">
        <v>200000</v>
      </c>
      <c r="M48" s="49"/>
      <c r="N48" s="49"/>
      <c r="O48" s="50"/>
      <c r="P48" s="39">
        <f t="shared" si="0"/>
        <v>200000</v>
      </c>
    </row>
    <row r="49" spans="1:17">
      <c r="A49" s="36">
        <v>2</v>
      </c>
      <c r="B49" s="56"/>
      <c r="C49" s="53" t="s">
        <v>73</v>
      </c>
      <c r="D49" s="36">
        <v>1999</v>
      </c>
      <c r="E49" s="35"/>
      <c r="F49" s="36">
        <v>1</v>
      </c>
      <c r="G49" s="36" t="s">
        <v>74</v>
      </c>
      <c r="H49" s="36" t="s">
        <v>74</v>
      </c>
      <c r="I49" s="36"/>
      <c r="J49" s="54">
        <v>5400</v>
      </c>
      <c r="K49" s="38" t="s">
        <v>24</v>
      </c>
      <c r="L49" s="55">
        <v>75000</v>
      </c>
      <c r="M49" s="49">
        <v>15000</v>
      </c>
      <c r="N49" s="49"/>
      <c r="O49" s="50"/>
      <c r="P49" s="39">
        <f t="shared" si="0"/>
        <v>90000</v>
      </c>
    </row>
    <row r="50" spans="1:17">
      <c r="A50" s="36">
        <v>2</v>
      </c>
      <c r="B50" s="56"/>
      <c r="C50" s="53" t="s">
        <v>75</v>
      </c>
      <c r="D50" s="33">
        <v>1991</v>
      </c>
      <c r="E50" s="51"/>
      <c r="F50" s="33"/>
      <c r="G50" s="33"/>
      <c r="H50" s="52"/>
      <c r="I50" s="33"/>
      <c r="J50" s="37"/>
      <c r="K50" s="38" t="s">
        <v>24</v>
      </c>
      <c r="L50" s="49">
        <v>120000</v>
      </c>
      <c r="M50" s="49"/>
      <c r="N50" s="49"/>
      <c r="O50" s="50"/>
      <c r="P50" s="39">
        <f t="shared" si="0"/>
        <v>120000</v>
      </c>
    </row>
    <row r="51" spans="1:17">
      <c r="A51" s="36">
        <v>2</v>
      </c>
      <c r="B51" s="56"/>
      <c r="C51" s="53" t="s">
        <v>76</v>
      </c>
      <c r="D51" s="36">
        <v>1991</v>
      </c>
      <c r="E51" s="35"/>
      <c r="F51" s="36"/>
      <c r="G51" s="36"/>
      <c r="H51" s="36"/>
      <c r="I51" s="36"/>
      <c r="J51" s="54"/>
      <c r="K51" s="38" t="s">
        <v>24</v>
      </c>
      <c r="L51" s="55">
        <v>160000</v>
      </c>
      <c r="M51" s="49"/>
      <c r="N51" s="49"/>
      <c r="O51" s="50"/>
      <c r="P51" s="39">
        <f t="shared" si="0"/>
        <v>160000</v>
      </c>
    </row>
    <row r="52" spans="1:17">
      <c r="A52" s="36">
        <v>2</v>
      </c>
      <c r="B52" s="56"/>
      <c r="C52" s="53" t="s">
        <v>77</v>
      </c>
      <c r="D52" s="36">
        <v>1991</v>
      </c>
      <c r="E52" s="35"/>
      <c r="F52" s="36"/>
      <c r="G52" s="36"/>
      <c r="H52" s="36"/>
      <c r="I52" s="36"/>
      <c r="J52" s="54"/>
      <c r="K52" s="38" t="s">
        <v>24</v>
      </c>
      <c r="L52" s="55">
        <v>60000</v>
      </c>
      <c r="M52" s="49"/>
      <c r="N52" s="49"/>
      <c r="O52" s="50"/>
      <c r="P52" s="39">
        <f t="shared" si="0"/>
        <v>60000</v>
      </c>
    </row>
    <row r="53" spans="1:17">
      <c r="A53" s="36">
        <v>2</v>
      </c>
      <c r="B53" s="56"/>
      <c r="C53" s="53" t="s">
        <v>78</v>
      </c>
      <c r="D53" s="33">
        <v>1991</v>
      </c>
      <c r="E53" s="51"/>
      <c r="F53" s="33">
        <v>1</v>
      </c>
      <c r="G53" s="33" t="s">
        <v>45</v>
      </c>
      <c r="H53" s="52" t="s">
        <v>69</v>
      </c>
      <c r="I53" s="33" t="s">
        <v>23</v>
      </c>
      <c r="J53" s="37"/>
      <c r="K53" s="38" t="s">
        <v>24</v>
      </c>
      <c r="L53" s="49">
        <v>18000</v>
      </c>
      <c r="M53" s="49"/>
      <c r="N53" s="49"/>
      <c r="O53" s="50"/>
      <c r="P53" s="39">
        <f t="shared" si="0"/>
        <v>18000</v>
      </c>
    </row>
    <row r="54" spans="1:17">
      <c r="A54" s="36">
        <v>2</v>
      </c>
      <c r="B54" s="56"/>
      <c r="C54" s="53" t="s">
        <v>79</v>
      </c>
      <c r="D54" s="36">
        <v>2008</v>
      </c>
      <c r="E54" s="35"/>
      <c r="F54" s="36">
        <v>1</v>
      </c>
      <c r="G54" s="36" t="s">
        <v>21</v>
      </c>
      <c r="H54" s="36" t="s">
        <v>40</v>
      </c>
      <c r="I54" s="36" t="s">
        <v>23</v>
      </c>
      <c r="J54" s="54">
        <v>2400</v>
      </c>
      <c r="K54" s="38" t="s">
        <v>24</v>
      </c>
      <c r="L54" s="55">
        <v>490453</v>
      </c>
      <c r="M54" s="55">
        <v>60000</v>
      </c>
      <c r="N54" s="55"/>
      <c r="O54" s="78"/>
      <c r="P54" s="39">
        <f t="shared" si="0"/>
        <v>550453</v>
      </c>
    </row>
    <row r="55" spans="1:17">
      <c r="A55" s="52">
        <v>2</v>
      </c>
      <c r="B55" s="58"/>
      <c r="C55" s="53" t="s">
        <v>80</v>
      </c>
      <c r="D55" s="52">
        <v>1991</v>
      </c>
      <c r="E55" s="59"/>
      <c r="F55" s="52">
        <v>1</v>
      </c>
      <c r="G55" s="52" t="s">
        <v>45</v>
      </c>
      <c r="H55" s="52"/>
      <c r="I55" s="52" t="s">
        <v>23</v>
      </c>
      <c r="J55" s="60">
        <v>1472</v>
      </c>
      <c r="K55" s="38" t="s">
        <v>24</v>
      </c>
      <c r="L55" s="61"/>
      <c r="M55" s="61"/>
      <c r="N55" s="61">
        <v>49345</v>
      </c>
      <c r="O55" s="62">
        <v>14804</v>
      </c>
      <c r="P55" s="39">
        <f t="shared" si="0"/>
        <v>64149</v>
      </c>
    </row>
    <row r="56" spans="1:17">
      <c r="A56" s="112"/>
      <c r="B56" s="113"/>
      <c r="C56" s="114"/>
      <c r="D56" s="112"/>
      <c r="E56" s="115"/>
      <c r="F56" s="112"/>
      <c r="G56" s="112"/>
      <c r="H56" s="112"/>
      <c r="I56" s="112"/>
      <c r="J56" s="116"/>
      <c r="K56" s="117"/>
      <c r="L56" s="118"/>
      <c r="M56" s="118"/>
      <c r="N56" s="118"/>
      <c r="O56" s="118"/>
      <c r="P56" s="111"/>
    </row>
    <row r="57" spans="1:17" ht="24.75" customHeight="1">
      <c r="A57" s="112">
        <v>2</v>
      </c>
      <c r="B57" s="113"/>
      <c r="C57" s="119" t="s">
        <v>130</v>
      </c>
      <c r="D57" s="112"/>
      <c r="E57" s="115"/>
      <c r="F57" s="112"/>
      <c r="G57" s="112"/>
      <c r="H57" s="112"/>
      <c r="I57" s="112"/>
      <c r="J57" s="116"/>
      <c r="K57" s="117"/>
      <c r="L57" s="118"/>
      <c r="M57" s="118"/>
      <c r="N57" s="118"/>
      <c r="O57" s="118"/>
      <c r="P57" s="111"/>
      <c r="Q57" s="236" t="s">
        <v>131</v>
      </c>
    </row>
    <row r="58" spans="1:17" ht="18" customHeight="1">
      <c r="A58" s="112"/>
      <c r="B58" s="113"/>
      <c r="C58" s="114"/>
      <c r="D58" s="112"/>
      <c r="E58" s="115"/>
      <c r="F58" s="112"/>
      <c r="G58" s="112"/>
      <c r="H58" s="112"/>
      <c r="I58" s="112"/>
      <c r="J58" s="116"/>
      <c r="K58" s="117"/>
      <c r="L58" s="118"/>
      <c r="M58" s="118"/>
      <c r="N58" s="118"/>
      <c r="O58" s="118"/>
      <c r="P58" s="111"/>
    </row>
    <row r="59" spans="1:17" ht="15">
      <c r="A59" s="76" t="s">
        <v>111</v>
      </c>
      <c r="B59" s="11"/>
      <c r="C59" s="11"/>
      <c r="D59" s="20"/>
      <c r="E59" s="20"/>
      <c r="F59" s="20"/>
      <c r="G59" s="11"/>
      <c r="H59" s="22"/>
      <c r="I59" s="20"/>
      <c r="J59" s="23"/>
      <c r="K59" s="23"/>
      <c r="L59" s="24"/>
      <c r="M59" s="24"/>
      <c r="N59" s="24"/>
      <c r="O59" s="77"/>
      <c r="P59" s="32"/>
    </row>
    <row r="60" spans="1:17">
      <c r="A60" s="33">
        <v>9</v>
      </c>
      <c r="B60" s="33">
        <v>1</v>
      </c>
      <c r="C60" s="34" t="s">
        <v>83</v>
      </c>
      <c r="D60" s="33">
        <v>2010</v>
      </c>
      <c r="E60" s="51"/>
      <c r="F60" s="33">
        <v>1</v>
      </c>
      <c r="G60" s="33" t="s">
        <v>27</v>
      </c>
      <c r="H60" s="36" t="s">
        <v>34</v>
      </c>
      <c r="I60" s="33" t="s">
        <v>30</v>
      </c>
      <c r="J60" s="60">
        <v>23700</v>
      </c>
      <c r="K60" s="38" t="s">
        <v>24</v>
      </c>
      <c r="L60" s="39">
        <v>6709200</v>
      </c>
      <c r="M60" s="39">
        <v>1677300</v>
      </c>
      <c r="N60" s="39"/>
      <c r="O60" s="39"/>
      <c r="P60" s="39">
        <f>SUM(L60:O60)</f>
        <v>8386500</v>
      </c>
    </row>
    <row r="61" spans="1:17" s="3" customFormat="1">
      <c r="A61" s="102"/>
      <c r="B61" s="108"/>
      <c r="C61" s="6"/>
      <c r="D61" s="102"/>
      <c r="E61" s="103"/>
      <c r="F61" s="102"/>
      <c r="G61" s="102"/>
      <c r="H61" s="102"/>
      <c r="I61" s="102"/>
      <c r="J61" s="104"/>
      <c r="K61" s="101"/>
      <c r="L61" s="109"/>
      <c r="M61" s="109"/>
      <c r="N61" s="109"/>
      <c r="O61" s="109"/>
      <c r="P61" s="9"/>
      <c r="Q61" s="234"/>
    </row>
    <row r="62" spans="1:17" ht="15">
      <c r="A62" s="7"/>
      <c r="B62" s="105"/>
      <c r="C62" s="6"/>
      <c r="D62" s="5"/>
      <c r="E62" s="3"/>
      <c r="F62" s="5"/>
      <c r="G62" s="5"/>
      <c r="H62" s="5"/>
      <c r="I62" s="5"/>
      <c r="J62" s="8"/>
      <c r="K62" s="8"/>
      <c r="L62" s="9"/>
      <c r="M62" s="9"/>
      <c r="N62" s="9"/>
      <c r="O62" s="106"/>
      <c r="P62" s="107"/>
    </row>
    <row r="63" spans="1:17" ht="15">
      <c r="A63" s="12" t="s">
        <v>81</v>
      </c>
      <c r="B63" s="64"/>
      <c r="C63" s="64"/>
      <c r="D63" s="65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31"/>
      <c r="P63" s="32"/>
    </row>
    <row r="64" spans="1:17">
      <c r="A64" s="36">
        <v>3</v>
      </c>
      <c r="B64" s="56">
        <v>1</v>
      </c>
      <c r="C64" s="53" t="s">
        <v>82</v>
      </c>
      <c r="D64" s="33">
        <v>1948</v>
      </c>
      <c r="E64" s="35">
        <v>2003</v>
      </c>
      <c r="F64" s="33">
        <v>1</v>
      </c>
      <c r="G64" s="33" t="s">
        <v>21</v>
      </c>
      <c r="H64" s="36" t="s">
        <v>28</v>
      </c>
      <c r="I64" s="33" t="s">
        <v>23</v>
      </c>
      <c r="J64" s="37">
        <v>34693</v>
      </c>
      <c r="K64" s="38" t="s">
        <v>24</v>
      </c>
      <c r="L64" s="39">
        <v>4683555</v>
      </c>
      <c r="M64" s="39">
        <v>1170889</v>
      </c>
      <c r="N64" s="39"/>
      <c r="O64" s="40"/>
      <c r="P64" s="66">
        <f t="shared" ref="P64:P73" si="1">SUM(L64:O64)</f>
        <v>5854444</v>
      </c>
    </row>
    <row r="65" spans="1:16">
      <c r="A65" s="36">
        <v>3</v>
      </c>
      <c r="B65" s="56">
        <v>2</v>
      </c>
      <c r="C65" s="53" t="s">
        <v>83</v>
      </c>
      <c r="D65" s="33">
        <v>1965</v>
      </c>
      <c r="E65" s="35">
        <v>2012</v>
      </c>
      <c r="F65" s="33">
        <v>1</v>
      </c>
      <c r="G65" s="33" t="s">
        <v>27</v>
      </c>
      <c r="H65" s="36" t="s">
        <v>28</v>
      </c>
      <c r="I65" s="33" t="s">
        <v>23</v>
      </c>
      <c r="J65" s="37">
        <v>36131</v>
      </c>
      <c r="K65" s="38" t="s">
        <v>24</v>
      </c>
      <c r="L65" s="49">
        <v>4877685</v>
      </c>
      <c r="M65" s="49">
        <v>1391193</v>
      </c>
      <c r="N65" s="49"/>
      <c r="O65" s="50"/>
      <c r="P65" s="66">
        <f t="shared" si="1"/>
        <v>6268878</v>
      </c>
    </row>
    <row r="66" spans="1:16">
      <c r="A66" s="36">
        <v>3</v>
      </c>
      <c r="B66" s="56">
        <v>3</v>
      </c>
      <c r="C66" s="53" t="s">
        <v>125</v>
      </c>
      <c r="D66" s="33">
        <v>1980</v>
      </c>
      <c r="E66" s="35">
        <v>2006</v>
      </c>
      <c r="F66" s="33">
        <v>1</v>
      </c>
      <c r="G66" s="33" t="s">
        <v>27</v>
      </c>
      <c r="H66" s="36" t="s">
        <v>28</v>
      </c>
      <c r="I66" s="33" t="s">
        <v>23</v>
      </c>
      <c r="J66" s="37">
        <v>25300</v>
      </c>
      <c r="K66" s="38" t="s">
        <v>24</v>
      </c>
      <c r="L66" s="49">
        <v>3415500</v>
      </c>
      <c r="M66" s="49">
        <v>853875</v>
      </c>
      <c r="N66" s="49"/>
      <c r="O66" s="50"/>
      <c r="P66" s="66">
        <f t="shared" si="1"/>
        <v>4269375</v>
      </c>
    </row>
    <row r="67" spans="1:16">
      <c r="A67" s="52">
        <v>3</v>
      </c>
      <c r="B67" s="58">
        <v>4</v>
      </c>
      <c r="C67" s="96" t="s">
        <v>84</v>
      </c>
      <c r="D67" s="52">
        <v>1965</v>
      </c>
      <c r="E67" s="59">
        <v>2017</v>
      </c>
      <c r="F67" s="52">
        <v>1</v>
      </c>
      <c r="G67" s="52" t="s">
        <v>27</v>
      </c>
      <c r="H67" s="52" t="s">
        <v>34</v>
      </c>
      <c r="I67" s="52" t="s">
        <v>23</v>
      </c>
      <c r="J67" s="245">
        <v>15600</v>
      </c>
      <c r="K67" s="97" t="s">
        <v>24</v>
      </c>
      <c r="L67" s="61">
        <v>1620000</v>
      </c>
      <c r="M67" s="61">
        <v>405000</v>
      </c>
      <c r="N67" s="61"/>
      <c r="O67" s="62"/>
      <c r="P67" s="75">
        <f t="shared" si="1"/>
        <v>2025000</v>
      </c>
    </row>
    <row r="68" spans="1:16">
      <c r="A68" s="36">
        <v>3</v>
      </c>
      <c r="B68" s="56">
        <v>5</v>
      </c>
      <c r="C68" s="53" t="s">
        <v>85</v>
      </c>
      <c r="D68" s="33">
        <v>1968</v>
      </c>
      <c r="E68" s="35">
        <v>1997</v>
      </c>
      <c r="F68" s="33">
        <v>1</v>
      </c>
      <c r="G68" s="33" t="s">
        <v>27</v>
      </c>
      <c r="H68" s="36" t="s">
        <v>22</v>
      </c>
      <c r="I68" s="33" t="s">
        <v>23</v>
      </c>
      <c r="J68" s="37">
        <v>13400</v>
      </c>
      <c r="K68" s="38" t="s">
        <v>24</v>
      </c>
      <c r="L68" s="49">
        <v>1809000</v>
      </c>
      <c r="M68" s="49">
        <v>452250</v>
      </c>
      <c r="N68" s="49"/>
      <c r="O68" s="50"/>
      <c r="P68" s="66">
        <f t="shared" si="1"/>
        <v>2261250</v>
      </c>
    </row>
    <row r="69" spans="1:16">
      <c r="A69" s="36">
        <v>3</v>
      </c>
      <c r="B69" s="56">
        <v>6</v>
      </c>
      <c r="C69" s="53" t="s">
        <v>86</v>
      </c>
      <c r="D69" s="33">
        <v>1940</v>
      </c>
      <c r="E69" s="59"/>
      <c r="F69" s="33">
        <v>1</v>
      </c>
      <c r="G69" s="33" t="s">
        <v>21</v>
      </c>
      <c r="H69" s="36"/>
      <c r="I69" s="33" t="s">
        <v>23</v>
      </c>
      <c r="J69" s="37">
        <v>1760</v>
      </c>
      <c r="K69" s="38" t="s">
        <v>24</v>
      </c>
      <c r="L69" s="49">
        <v>220000</v>
      </c>
      <c r="M69" s="49">
        <v>55000</v>
      </c>
      <c r="N69" s="49"/>
      <c r="O69" s="50"/>
      <c r="P69" s="66">
        <f t="shared" si="1"/>
        <v>275000</v>
      </c>
    </row>
    <row r="70" spans="1:16">
      <c r="A70" s="36">
        <v>3</v>
      </c>
      <c r="B70" s="56">
        <v>7</v>
      </c>
      <c r="C70" s="53" t="s">
        <v>87</v>
      </c>
      <c r="D70" s="33">
        <v>1978</v>
      </c>
      <c r="E70" s="59"/>
      <c r="F70" s="33">
        <v>1</v>
      </c>
      <c r="G70" s="33" t="s">
        <v>39</v>
      </c>
      <c r="H70" s="36" t="s">
        <v>40</v>
      </c>
      <c r="I70" s="33" t="s">
        <v>23</v>
      </c>
      <c r="J70" s="37">
        <v>2500</v>
      </c>
      <c r="K70" s="38" t="s">
        <v>24</v>
      </c>
      <c r="L70" s="49">
        <v>75000</v>
      </c>
      <c r="M70" s="49">
        <v>22500</v>
      </c>
      <c r="N70" s="49"/>
      <c r="O70" s="50"/>
      <c r="P70" s="66">
        <f t="shared" si="1"/>
        <v>97500</v>
      </c>
    </row>
    <row r="71" spans="1:16">
      <c r="A71" s="52">
        <v>3</v>
      </c>
      <c r="B71" s="56">
        <v>9</v>
      </c>
      <c r="C71" s="53" t="s">
        <v>88</v>
      </c>
      <c r="D71" s="36">
        <v>2007</v>
      </c>
      <c r="E71" s="59"/>
      <c r="F71" s="52">
        <v>1</v>
      </c>
      <c r="G71" s="52" t="s">
        <v>45</v>
      </c>
      <c r="H71" s="36" t="s">
        <v>40</v>
      </c>
      <c r="I71" s="52" t="s">
        <v>23</v>
      </c>
      <c r="J71" s="60">
        <v>1472</v>
      </c>
      <c r="K71" s="38" t="s">
        <v>24</v>
      </c>
      <c r="L71" s="61"/>
      <c r="M71" s="61"/>
      <c r="N71" s="61">
        <v>32000</v>
      </c>
      <c r="O71" s="62">
        <v>0</v>
      </c>
      <c r="P71" s="66">
        <f t="shared" si="1"/>
        <v>32000</v>
      </c>
    </row>
    <row r="72" spans="1:16">
      <c r="A72" s="52">
        <v>3</v>
      </c>
      <c r="B72" s="56">
        <v>10</v>
      </c>
      <c r="C72" s="53" t="s">
        <v>89</v>
      </c>
      <c r="D72" s="36">
        <v>2007</v>
      </c>
      <c r="E72" s="59"/>
      <c r="F72" s="52">
        <v>1</v>
      </c>
      <c r="G72" s="52" t="s">
        <v>45</v>
      </c>
      <c r="H72" s="36" t="s">
        <v>40</v>
      </c>
      <c r="I72" s="52" t="s">
        <v>23</v>
      </c>
      <c r="J72" s="60">
        <v>1472</v>
      </c>
      <c r="K72" s="38" t="s">
        <v>24</v>
      </c>
      <c r="L72" s="61"/>
      <c r="M72" s="61"/>
      <c r="N72" s="61">
        <v>32000</v>
      </c>
      <c r="O72" s="62">
        <v>0</v>
      </c>
      <c r="P72" s="66">
        <f t="shared" si="1"/>
        <v>32000</v>
      </c>
    </row>
    <row r="73" spans="1:16">
      <c r="A73" s="52">
        <v>3</v>
      </c>
      <c r="B73" s="56">
        <v>11</v>
      </c>
      <c r="C73" s="53" t="s">
        <v>90</v>
      </c>
      <c r="D73" s="36">
        <v>2006</v>
      </c>
      <c r="E73" s="59"/>
      <c r="F73" s="52">
        <v>1</v>
      </c>
      <c r="G73" s="52" t="s">
        <v>45</v>
      </c>
      <c r="H73" s="36" t="s">
        <v>40</v>
      </c>
      <c r="I73" s="52" t="s">
        <v>23</v>
      </c>
      <c r="J73" s="60">
        <v>1472</v>
      </c>
      <c r="K73" s="38" t="s">
        <v>24</v>
      </c>
      <c r="L73" s="61"/>
      <c r="M73" s="61"/>
      <c r="N73" s="61">
        <v>32000</v>
      </c>
      <c r="O73" s="62">
        <v>0</v>
      </c>
      <c r="P73" s="66">
        <f t="shared" si="1"/>
        <v>32000</v>
      </c>
    </row>
    <row r="74" spans="1:16" ht="15">
      <c r="A74" s="67"/>
      <c r="B74" s="68"/>
      <c r="C74" s="69"/>
      <c r="D74" s="67"/>
      <c r="E74" s="70"/>
      <c r="F74" s="67"/>
      <c r="G74" s="67"/>
      <c r="H74" s="67"/>
      <c r="I74" s="67"/>
      <c r="J74" s="71"/>
      <c r="K74" s="71"/>
      <c r="L74" s="72"/>
      <c r="M74" s="72"/>
      <c r="N74" s="72"/>
      <c r="O74" s="73"/>
      <c r="P74" s="26"/>
    </row>
    <row r="75" spans="1:16" ht="15">
      <c r="A75" s="10" t="s">
        <v>91</v>
      </c>
      <c r="B75" s="3"/>
      <c r="C75" s="3"/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  <c r="P75" s="32"/>
    </row>
    <row r="76" spans="1:16">
      <c r="A76" s="33">
        <v>4</v>
      </c>
      <c r="B76" s="33">
        <v>1</v>
      </c>
      <c r="C76" s="34" t="s">
        <v>83</v>
      </c>
      <c r="D76" s="33">
        <v>1994</v>
      </c>
      <c r="E76" s="51">
        <v>2006</v>
      </c>
      <c r="F76" s="33">
        <v>1</v>
      </c>
      <c r="G76" s="33" t="s">
        <v>27</v>
      </c>
      <c r="H76" s="36" t="s">
        <v>28</v>
      </c>
      <c r="I76" s="33" t="s">
        <v>30</v>
      </c>
      <c r="J76" s="37">
        <v>82651</v>
      </c>
      <c r="K76" s="38" t="s">
        <v>24</v>
      </c>
      <c r="L76" s="39">
        <v>10744630</v>
      </c>
      <c r="M76" s="39">
        <v>2739758</v>
      </c>
      <c r="N76" s="39"/>
      <c r="O76" s="40"/>
      <c r="P76" s="39">
        <f>SUM(L76:O76)</f>
        <v>13484388</v>
      </c>
    </row>
    <row r="77" spans="1:16" ht="15">
      <c r="A77" s="5"/>
      <c r="B77" s="5"/>
      <c r="C77" s="4"/>
      <c r="D77" s="5"/>
      <c r="E77" s="3"/>
      <c r="F77" s="5"/>
      <c r="G77" s="5"/>
      <c r="H77" s="7"/>
      <c r="I77" s="5"/>
      <c r="J77" s="8"/>
      <c r="K77" s="8"/>
      <c r="L77" s="9"/>
      <c r="M77" s="9"/>
      <c r="N77" s="9"/>
      <c r="O77" s="47"/>
      <c r="P77" s="26"/>
    </row>
    <row r="78" spans="1:16" ht="15">
      <c r="A78" s="74" t="s">
        <v>92</v>
      </c>
      <c r="C78" s="28"/>
      <c r="F78" s="28"/>
      <c r="G78" s="28"/>
      <c r="H78" s="30"/>
      <c r="I78" s="28"/>
      <c r="J78" s="28"/>
      <c r="K78" s="28"/>
      <c r="L78" s="28"/>
      <c r="M78" s="28"/>
      <c r="N78" s="28"/>
      <c r="O78" s="31"/>
      <c r="P78" s="32"/>
    </row>
    <row r="79" spans="1:16">
      <c r="A79" s="33">
        <v>5</v>
      </c>
      <c r="B79" s="33">
        <v>1</v>
      </c>
      <c r="C79" s="34" t="s">
        <v>83</v>
      </c>
      <c r="D79" s="33">
        <v>1999</v>
      </c>
      <c r="E79" s="51">
        <v>2016</v>
      </c>
      <c r="F79" s="33">
        <v>1</v>
      </c>
      <c r="G79" s="33" t="s">
        <v>27</v>
      </c>
      <c r="H79" s="36" t="s">
        <v>22</v>
      </c>
      <c r="I79" s="33" t="s">
        <v>30</v>
      </c>
      <c r="J79" s="37">
        <v>82651</v>
      </c>
      <c r="K79" s="38" t="s">
        <v>24</v>
      </c>
      <c r="L79" s="39">
        <v>10744630</v>
      </c>
      <c r="M79" s="39">
        <v>2817991</v>
      </c>
      <c r="N79" s="39"/>
      <c r="O79" s="40"/>
      <c r="P79" s="39">
        <f>SUM(L79:O79)</f>
        <v>13562621</v>
      </c>
    </row>
    <row r="80" spans="1:16">
      <c r="A80" s="52">
        <v>5</v>
      </c>
      <c r="B80" s="52">
        <v>2</v>
      </c>
      <c r="C80" s="53" t="s">
        <v>93</v>
      </c>
      <c r="D80" s="36">
        <v>2006</v>
      </c>
      <c r="E80" s="59"/>
      <c r="F80" s="52">
        <v>1</v>
      </c>
      <c r="G80" s="52" t="s">
        <v>45</v>
      </c>
      <c r="H80" s="36" t="s">
        <v>40</v>
      </c>
      <c r="I80" s="52" t="s">
        <v>23</v>
      </c>
      <c r="J80" s="60">
        <v>1472</v>
      </c>
      <c r="K80" s="38" t="s">
        <v>24</v>
      </c>
      <c r="L80" s="75"/>
      <c r="M80" s="75"/>
      <c r="N80" s="61">
        <v>49435</v>
      </c>
      <c r="O80" s="62">
        <v>0</v>
      </c>
      <c r="P80" s="39">
        <f>SUM(L80:O80)</f>
        <v>49435</v>
      </c>
    </row>
    <row r="81" spans="1:17">
      <c r="A81" s="52">
        <v>5</v>
      </c>
      <c r="B81" s="52">
        <v>3</v>
      </c>
      <c r="C81" s="53" t="s">
        <v>94</v>
      </c>
      <c r="D81" s="36">
        <v>2007</v>
      </c>
      <c r="E81" s="59"/>
      <c r="F81" s="52">
        <v>1</v>
      </c>
      <c r="G81" s="52" t="s">
        <v>45</v>
      </c>
      <c r="H81" s="36" t="s">
        <v>40</v>
      </c>
      <c r="I81" s="52" t="s">
        <v>23</v>
      </c>
      <c r="J81" s="60">
        <v>1472</v>
      </c>
      <c r="K81" s="38" t="s">
        <v>24</v>
      </c>
      <c r="L81" s="75"/>
      <c r="M81" s="75"/>
      <c r="N81" s="61">
        <v>49435</v>
      </c>
      <c r="O81" s="62">
        <v>0</v>
      </c>
      <c r="P81" s="39">
        <f>SUM(L81:O81)</f>
        <v>49435</v>
      </c>
    </row>
    <row r="82" spans="1:17">
      <c r="A82" s="52">
        <v>5</v>
      </c>
      <c r="B82" s="52">
        <v>4</v>
      </c>
      <c r="C82" s="53" t="s">
        <v>95</v>
      </c>
      <c r="D82" s="36">
        <v>2013</v>
      </c>
      <c r="E82" s="59"/>
      <c r="F82" s="52"/>
      <c r="G82" s="52"/>
      <c r="H82" s="36"/>
      <c r="I82" s="52"/>
      <c r="J82" s="60"/>
      <c r="K82" s="60"/>
      <c r="L82" s="75">
        <v>49855</v>
      </c>
      <c r="M82" s="75"/>
      <c r="N82" s="61"/>
      <c r="O82" s="61"/>
      <c r="P82" s="39">
        <f>SUM(L82:O82)</f>
        <v>49855</v>
      </c>
    </row>
    <row r="83" spans="1:17" ht="15">
      <c r="A83" s="5"/>
      <c r="B83" s="5"/>
      <c r="C83" s="42"/>
      <c r="D83" s="41"/>
      <c r="E83" s="63"/>
      <c r="F83" s="41"/>
      <c r="G83" s="41"/>
      <c r="H83" s="44"/>
      <c r="I83" s="41"/>
      <c r="J83" s="45"/>
      <c r="K83" s="45"/>
      <c r="L83" s="46"/>
      <c r="M83" s="46"/>
      <c r="N83" s="46"/>
      <c r="O83" s="47"/>
      <c r="P83" s="26"/>
    </row>
    <row r="84" spans="1:17" ht="15">
      <c r="A84" s="74" t="s">
        <v>96</v>
      </c>
      <c r="C84" s="28"/>
      <c r="F84" s="28"/>
      <c r="G84" s="28"/>
      <c r="H84" s="30"/>
      <c r="I84" s="28"/>
      <c r="J84" s="28"/>
      <c r="K84" s="28"/>
      <c r="L84" s="28"/>
      <c r="M84" s="28"/>
      <c r="N84" s="28"/>
      <c r="O84" s="31"/>
      <c r="P84" s="32"/>
    </row>
    <row r="85" spans="1:17">
      <c r="A85" s="33">
        <v>6</v>
      </c>
      <c r="B85" s="33">
        <v>1</v>
      </c>
      <c r="C85" s="34" t="s">
        <v>83</v>
      </c>
      <c r="D85" s="33">
        <v>1968</v>
      </c>
      <c r="E85" s="35">
        <v>2012</v>
      </c>
      <c r="F85" s="33">
        <v>1</v>
      </c>
      <c r="G85" s="33" t="s">
        <v>27</v>
      </c>
      <c r="H85" s="36" t="s">
        <v>34</v>
      </c>
      <c r="I85" s="33" t="s">
        <v>23</v>
      </c>
      <c r="J85" s="37">
        <v>57000</v>
      </c>
      <c r="K85" s="38" t="s">
        <v>24</v>
      </c>
      <c r="L85" s="39">
        <v>7410000</v>
      </c>
      <c r="M85" s="39">
        <v>1943707</v>
      </c>
      <c r="N85" s="39"/>
      <c r="O85" s="40"/>
      <c r="P85" s="39">
        <f t="shared" ref="P85:P90" si="2">SUM(L85:O85)</f>
        <v>9353707</v>
      </c>
    </row>
    <row r="86" spans="1:17">
      <c r="A86" s="52">
        <v>6</v>
      </c>
      <c r="B86" s="52">
        <v>2</v>
      </c>
      <c r="C86" s="96" t="s">
        <v>97</v>
      </c>
      <c r="D86" s="52">
        <v>1993</v>
      </c>
      <c r="E86" s="59">
        <v>2006</v>
      </c>
      <c r="F86" s="52">
        <v>1</v>
      </c>
      <c r="G86" s="52" t="s">
        <v>27</v>
      </c>
      <c r="H86" s="52" t="s">
        <v>28</v>
      </c>
      <c r="I86" s="52" t="s">
        <v>30</v>
      </c>
      <c r="J86" s="60">
        <v>5500</v>
      </c>
      <c r="K86" s="97" t="s">
        <v>24</v>
      </c>
      <c r="L86" s="61">
        <v>715000</v>
      </c>
      <c r="M86" s="61">
        <v>178750</v>
      </c>
      <c r="N86" s="61"/>
      <c r="O86" s="62"/>
      <c r="P86" s="75">
        <f t="shared" si="2"/>
        <v>893750</v>
      </c>
    </row>
    <row r="87" spans="1:17" ht="37.5" customHeight="1">
      <c r="A87" s="52">
        <v>6</v>
      </c>
      <c r="B87" s="52">
        <v>3</v>
      </c>
      <c r="C87" s="96" t="s">
        <v>98</v>
      </c>
      <c r="D87" s="52">
        <v>1993</v>
      </c>
      <c r="E87" s="59">
        <v>2018</v>
      </c>
      <c r="F87" s="52">
        <v>1</v>
      </c>
      <c r="G87" s="52" t="s">
        <v>27</v>
      </c>
      <c r="H87" s="52" t="s">
        <v>40</v>
      </c>
      <c r="I87" s="52" t="s">
        <v>23</v>
      </c>
      <c r="J87" s="245">
        <v>10752</v>
      </c>
      <c r="K87" s="97" t="s">
        <v>24</v>
      </c>
      <c r="L87" s="61">
        <v>663000</v>
      </c>
      <c r="M87" s="61">
        <v>165750</v>
      </c>
      <c r="N87" s="61"/>
      <c r="O87" s="62"/>
      <c r="P87" s="75">
        <f t="shared" si="2"/>
        <v>828750</v>
      </c>
      <c r="Q87" s="244"/>
    </row>
    <row r="88" spans="1:17">
      <c r="A88" s="52">
        <v>6</v>
      </c>
      <c r="B88" s="52">
        <v>6</v>
      </c>
      <c r="C88" s="53" t="s">
        <v>99</v>
      </c>
      <c r="D88" s="36">
        <v>1988</v>
      </c>
      <c r="E88" s="59"/>
      <c r="F88" s="52">
        <v>1</v>
      </c>
      <c r="G88" s="52" t="s">
        <v>45</v>
      </c>
      <c r="H88" s="52" t="s">
        <v>40</v>
      </c>
      <c r="I88" s="52" t="s">
        <v>23</v>
      </c>
      <c r="J88" s="60">
        <v>736</v>
      </c>
      <c r="K88" s="38" t="s">
        <v>24</v>
      </c>
      <c r="L88" s="61"/>
      <c r="M88" s="61"/>
      <c r="N88" s="61">
        <v>32000</v>
      </c>
      <c r="O88" s="62">
        <v>8000</v>
      </c>
      <c r="P88" s="39">
        <f t="shared" si="2"/>
        <v>40000</v>
      </c>
      <c r="Q88" s="238"/>
    </row>
    <row r="89" spans="1:17">
      <c r="A89" s="52">
        <v>6</v>
      </c>
      <c r="B89" s="52">
        <v>7</v>
      </c>
      <c r="C89" s="53" t="s">
        <v>100</v>
      </c>
      <c r="D89" s="36">
        <v>1988</v>
      </c>
      <c r="E89" s="59"/>
      <c r="F89" s="52">
        <v>1</v>
      </c>
      <c r="G89" s="52" t="s">
        <v>45</v>
      </c>
      <c r="H89" s="52" t="s">
        <v>40</v>
      </c>
      <c r="I89" s="52" t="s">
        <v>23</v>
      </c>
      <c r="J89" s="60">
        <v>1472</v>
      </c>
      <c r="K89" s="38" t="s">
        <v>24</v>
      </c>
      <c r="L89" s="61"/>
      <c r="M89" s="61"/>
      <c r="N89" s="61">
        <v>32000</v>
      </c>
      <c r="O89" s="62">
        <v>0</v>
      </c>
      <c r="P89" s="39">
        <f t="shared" si="2"/>
        <v>32000</v>
      </c>
      <c r="Q89" s="238"/>
    </row>
    <row r="90" spans="1:17">
      <c r="A90" s="52">
        <v>6</v>
      </c>
      <c r="B90" s="52">
        <v>8</v>
      </c>
      <c r="C90" s="53" t="s">
        <v>101</v>
      </c>
      <c r="D90" s="36">
        <v>2003</v>
      </c>
      <c r="E90" s="59"/>
      <c r="F90" s="52">
        <v>1</v>
      </c>
      <c r="G90" s="52" t="s">
        <v>45</v>
      </c>
      <c r="H90" s="52" t="s">
        <v>40</v>
      </c>
      <c r="I90" s="52" t="s">
        <v>23</v>
      </c>
      <c r="J90" s="60"/>
      <c r="K90" s="38" t="s">
        <v>24</v>
      </c>
      <c r="L90" s="61"/>
      <c r="M90" s="61"/>
      <c r="N90" s="61">
        <v>49435</v>
      </c>
      <c r="O90" s="62">
        <v>12336</v>
      </c>
      <c r="P90" s="39">
        <f t="shared" si="2"/>
        <v>61771</v>
      </c>
      <c r="Q90" s="238"/>
    </row>
    <row r="91" spans="1:17" ht="15">
      <c r="A91" s="41"/>
      <c r="B91" s="41"/>
      <c r="C91" s="42"/>
      <c r="D91" s="41"/>
      <c r="E91" s="63"/>
      <c r="F91" s="41"/>
      <c r="G91" s="41"/>
      <c r="H91" s="41"/>
      <c r="I91" s="41"/>
      <c r="J91" s="45"/>
      <c r="K91" s="45"/>
      <c r="L91" s="46"/>
      <c r="M91" s="46"/>
      <c r="N91" s="46"/>
      <c r="O91" s="47"/>
      <c r="P91" s="26"/>
      <c r="Q91" s="238"/>
    </row>
    <row r="92" spans="1:17" ht="15">
      <c r="A92" s="76" t="s">
        <v>102</v>
      </c>
      <c r="B92" s="11"/>
      <c r="C92" s="11"/>
      <c r="D92" s="20"/>
      <c r="E92" s="20"/>
      <c r="F92" s="20"/>
      <c r="G92" s="11"/>
      <c r="H92" s="11"/>
      <c r="I92" s="20"/>
      <c r="J92" s="23"/>
      <c r="K92" s="23"/>
      <c r="L92" s="24"/>
      <c r="M92" s="24"/>
      <c r="N92" s="24"/>
      <c r="O92" s="77"/>
      <c r="P92" s="32"/>
      <c r="Q92" s="238"/>
    </row>
    <row r="93" spans="1:17">
      <c r="A93" s="33">
        <v>7</v>
      </c>
      <c r="B93" s="33">
        <v>1</v>
      </c>
      <c r="C93" s="34" t="s">
        <v>83</v>
      </c>
      <c r="D93" s="33">
        <v>1975</v>
      </c>
      <c r="E93" s="35">
        <v>2009</v>
      </c>
      <c r="F93" s="33">
        <v>1</v>
      </c>
      <c r="G93" s="33" t="s">
        <v>45</v>
      </c>
      <c r="H93" s="36" t="s">
        <v>28</v>
      </c>
      <c r="I93" s="33" t="s">
        <v>30</v>
      </c>
      <c r="J93" s="37">
        <v>49750</v>
      </c>
      <c r="K93" s="38" t="s">
        <v>24</v>
      </c>
      <c r="L93" s="39">
        <v>6468800</v>
      </c>
      <c r="M93" s="39">
        <v>1745324</v>
      </c>
      <c r="N93" s="39"/>
      <c r="O93" s="40"/>
      <c r="P93" s="39">
        <f t="shared" ref="P93:P99" si="3">SUM(L93:O93)</f>
        <v>8214124</v>
      </c>
      <c r="Q93" s="238"/>
    </row>
    <row r="94" spans="1:17" ht="34.5" customHeight="1">
      <c r="A94" s="52">
        <v>7</v>
      </c>
      <c r="B94" s="52">
        <v>2</v>
      </c>
      <c r="C94" s="96" t="s">
        <v>98</v>
      </c>
      <c r="D94" s="52">
        <v>1993</v>
      </c>
      <c r="E94" s="59">
        <v>2018</v>
      </c>
      <c r="F94" s="52">
        <v>1</v>
      </c>
      <c r="G94" s="52" t="s">
        <v>27</v>
      </c>
      <c r="H94" s="52" t="s">
        <v>40</v>
      </c>
      <c r="I94" s="52" t="s">
        <v>23</v>
      </c>
      <c r="J94" s="245">
        <v>6720</v>
      </c>
      <c r="K94" s="97" t="s">
        <v>24</v>
      </c>
      <c r="L94" s="61">
        <v>663000</v>
      </c>
      <c r="M94" s="61">
        <v>165750</v>
      </c>
      <c r="N94" s="61"/>
      <c r="O94" s="62"/>
      <c r="P94" s="75">
        <f t="shared" si="3"/>
        <v>828750</v>
      </c>
      <c r="Q94" s="244"/>
    </row>
    <row r="95" spans="1:17">
      <c r="A95" s="33">
        <v>7</v>
      </c>
      <c r="B95" s="33">
        <v>3</v>
      </c>
      <c r="C95" s="34" t="s">
        <v>103</v>
      </c>
      <c r="D95" s="33">
        <v>1993</v>
      </c>
      <c r="E95" s="35">
        <v>2006</v>
      </c>
      <c r="F95" s="33">
        <v>1</v>
      </c>
      <c r="G95" s="33" t="s">
        <v>27</v>
      </c>
      <c r="H95" s="36" t="s">
        <v>28</v>
      </c>
      <c r="I95" s="33" t="s">
        <v>30</v>
      </c>
      <c r="J95" s="37">
        <v>22780</v>
      </c>
      <c r="K95" s="38" t="s">
        <v>24</v>
      </c>
      <c r="L95" s="49">
        <v>2961400</v>
      </c>
      <c r="M95" s="49">
        <v>740350</v>
      </c>
      <c r="N95" s="49"/>
      <c r="O95" s="50"/>
      <c r="P95" s="39">
        <f t="shared" si="3"/>
        <v>3701750</v>
      </c>
    </row>
    <row r="96" spans="1:17">
      <c r="A96" s="33">
        <v>7</v>
      </c>
      <c r="B96" s="33">
        <v>4</v>
      </c>
      <c r="C96" s="34" t="s">
        <v>104</v>
      </c>
      <c r="D96" s="33">
        <v>2010</v>
      </c>
      <c r="E96" s="51"/>
      <c r="F96" s="33">
        <v>1</v>
      </c>
      <c r="G96" s="33" t="s">
        <v>27</v>
      </c>
      <c r="H96" s="36" t="s">
        <v>28</v>
      </c>
      <c r="I96" s="33" t="s">
        <v>30</v>
      </c>
      <c r="J96" s="37">
        <v>3260</v>
      </c>
      <c r="K96" s="38" t="s">
        <v>24</v>
      </c>
      <c r="L96" s="49">
        <v>2486800</v>
      </c>
      <c r="M96" s="49">
        <v>746040</v>
      </c>
      <c r="N96" s="49"/>
      <c r="O96" s="50"/>
      <c r="P96" s="39">
        <f t="shared" si="3"/>
        <v>3232840</v>
      </c>
    </row>
    <row r="97" spans="1:17">
      <c r="A97" s="52">
        <v>7</v>
      </c>
      <c r="B97" s="52">
        <v>5</v>
      </c>
      <c r="C97" s="53" t="s">
        <v>105</v>
      </c>
      <c r="D97" s="36">
        <v>1988</v>
      </c>
      <c r="E97" s="35"/>
      <c r="F97" s="36">
        <v>1</v>
      </c>
      <c r="G97" s="36" t="s">
        <v>45</v>
      </c>
      <c r="H97" s="36" t="s">
        <v>40</v>
      </c>
      <c r="I97" s="36" t="s">
        <v>23</v>
      </c>
      <c r="J97" s="54">
        <v>736</v>
      </c>
      <c r="K97" s="38" t="s">
        <v>24</v>
      </c>
      <c r="L97" s="55"/>
      <c r="M97" s="55"/>
      <c r="N97" s="55">
        <v>32000</v>
      </c>
      <c r="O97" s="78">
        <v>8000</v>
      </c>
      <c r="P97" s="39">
        <f t="shared" si="3"/>
        <v>40000</v>
      </c>
    </row>
    <row r="98" spans="1:17">
      <c r="A98" s="52">
        <v>7</v>
      </c>
      <c r="B98" s="52">
        <v>6</v>
      </c>
      <c r="C98" s="53" t="s">
        <v>106</v>
      </c>
      <c r="D98" s="36">
        <v>2007</v>
      </c>
      <c r="E98" s="35"/>
      <c r="F98" s="36">
        <v>1</v>
      </c>
      <c r="G98" s="36" t="s">
        <v>45</v>
      </c>
      <c r="H98" s="36" t="s">
        <v>40</v>
      </c>
      <c r="I98" s="36" t="s">
        <v>23</v>
      </c>
      <c r="J98" s="54">
        <v>1472</v>
      </c>
      <c r="K98" s="38" t="s">
        <v>24</v>
      </c>
      <c r="L98" s="55"/>
      <c r="M98" s="55"/>
      <c r="N98" s="55">
        <v>32000</v>
      </c>
      <c r="O98" s="78">
        <v>8000</v>
      </c>
      <c r="P98" s="39">
        <f t="shared" si="3"/>
        <v>40000</v>
      </c>
    </row>
    <row r="99" spans="1:17">
      <c r="A99" s="52">
        <v>7</v>
      </c>
      <c r="B99" s="52">
        <v>7</v>
      </c>
      <c r="C99" s="53" t="s">
        <v>107</v>
      </c>
      <c r="D99" s="36">
        <v>2013</v>
      </c>
      <c r="E99" s="35"/>
      <c r="F99" s="36"/>
      <c r="G99" s="36"/>
      <c r="H99" s="36"/>
      <c r="I99" s="36"/>
      <c r="J99" s="54"/>
      <c r="K99" s="38" t="s">
        <v>24</v>
      </c>
      <c r="L99" s="55">
        <v>75000</v>
      </c>
      <c r="M99" s="55"/>
      <c r="N99" s="55"/>
      <c r="O99" s="55"/>
      <c r="P99" s="39">
        <f t="shared" si="3"/>
        <v>75000</v>
      </c>
    </row>
    <row r="100" spans="1:17" ht="15">
      <c r="A100" s="41"/>
      <c r="B100" s="41"/>
      <c r="C100" s="42"/>
      <c r="D100" s="41"/>
      <c r="E100" s="63"/>
      <c r="F100" s="41"/>
      <c r="G100" s="41"/>
      <c r="H100" s="41"/>
      <c r="I100" s="41"/>
      <c r="J100" s="45"/>
      <c r="K100" s="45"/>
      <c r="L100" s="46"/>
      <c r="M100" s="46"/>
      <c r="N100" s="46"/>
      <c r="O100" s="47"/>
      <c r="P100" s="26"/>
    </row>
    <row r="101" spans="1:17" ht="15">
      <c r="A101" s="76" t="s">
        <v>108</v>
      </c>
      <c r="B101" s="11"/>
      <c r="C101" s="11"/>
      <c r="D101" s="20"/>
      <c r="E101" s="20"/>
      <c r="F101" s="20"/>
      <c r="G101" s="11"/>
      <c r="H101" s="11"/>
      <c r="I101" s="20"/>
      <c r="J101" s="23"/>
      <c r="K101" s="23"/>
      <c r="L101" s="24"/>
      <c r="M101" s="24"/>
      <c r="N101" s="24"/>
      <c r="O101" s="77"/>
      <c r="P101" s="32"/>
    </row>
    <row r="102" spans="1:17">
      <c r="A102" s="33">
        <v>8</v>
      </c>
      <c r="B102" s="33">
        <v>1</v>
      </c>
      <c r="C102" s="34" t="s">
        <v>83</v>
      </c>
      <c r="D102" s="33">
        <v>2001</v>
      </c>
      <c r="E102" s="51"/>
      <c r="F102" s="33">
        <v>1</v>
      </c>
      <c r="G102" s="33" t="s">
        <v>39</v>
      </c>
      <c r="H102" s="36" t="s">
        <v>40</v>
      </c>
      <c r="I102" s="33" t="s">
        <v>23</v>
      </c>
      <c r="J102" s="37">
        <v>14000</v>
      </c>
      <c r="K102" s="38" t="s">
        <v>24</v>
      </c>
      <c r="L102" s="39">
        <v>1302000</v>
      </c>
      <c r="M102" s="39">
        <v>390600</v>
      </c>
      <c r="N102" s="39"/>
      <c r="O102" s="40"/>
      <c r="P102" s="39">
        <f>SUM(L102:O102)</f>
        <v>1692600</v>
      </c>
    </row>
    <row r="103" spans="1:17">
      <c r="A103" s="33">
        <v>8</v>
      </c>
      <c r="B103" s="33">
        <v>2</v>
      </c>
      <c r="C103" s="34" t="s">
        <v>109</v>
      </c>
      <c r="D103" s="33">
        <v>2011</v>
      </c>
      <c r="E103" s="51"/>
      <c r="F103" s="33"/>
      <c r="G103" s="33"/>
      <c r="H103" s="36"/>
      <c r="I103" s="33"/>
      <c r="J103" s="37"/>
      <c r="K103" s="38" t="s">
        <v>24</v>
      </c>
      <c r="L103" s="49">
        <v>225586</v>
      </c>
      <c r="M103" s="49"/>
      <c r="N103" s="49"/>
      <c r="O103" s="50"/>
      <c r="P103" s="39">
        <f>SUM(L103:O103)</f>
        <v>225586</v>
      </c>
    </row>
    <row r="104" spans="1:17">
      <c r="A104" s="33">
        <v>8</v>
      </c>
      <c r="B104" s="33">
        <v>3</v>
      </c>
      <c r="C104" s="34" t="s">
        <v>110</v>
      </c>
      <c r="D104" s="33">
        <v>2011</v>
      </c>
      <c r="E104" s="51"/>
      <c r="F104" s="33"/>
      <c r="G104" s="33"/>
      <c r="H104" s="36"/>
      <c r="I104" s="33"/>
      <c r="J104" s="37"/>
      <c r="K104" s="38" t="s">
        <v>24</v>
      </c>
      <c r="L104" s="49">
        <v>192590</v>
      </c>
      <c r="M104" s="49"/>
      <c r="N104" s="49"/>
      <c r="O104" s="50"/>
      <c r="P104" s="39">
        <f>SUM(L104:O104)</f>
        <v>192590</v>
      </c>
    </row>
    <row r="105" spans="1:17">
      <c r="A105" s="252">
        <v>8</v>
      </c>
      <c r="B105" s="252">
        <v>4</v>
      </c>
      <c r="C105" s="253" t="s">
        <v>211</v>
      </c>
      <c r="D105" s="252">
        <v>2020</v>
      </c>
      <c r="E105" s="254"/>
      <c r="F105" s="252"/>
      <c r="G105" s="252"/>
      <c r="H105" s="255"/>
      <c r="I105" s="252"/>
      <c r="J105" s="256"/>
      <c r="K105" s="257"/>
      <c r="L105" s="258"/>
      <c r="M105" s="258"/>
      <c r="N105" s="258"/>
      <c r="O105" s="258"/>
      <c r="P105" s="259">
        <v>32860</v>
      </c>
    </row>
    <row r="106" spans="1:17" ht="24">
      <c r="A106" s="252">
        <v>8</v>
      </c>
      <c r="B106" s="252">
        <v>5</v>
      </c>
      <c r="C106" s="260" t="s">
        <v>212</v>
      </c>
      <c r="D106" s="252">
        <v>2012</v>
      </c>
      <c r="E106" s="254"/>
      <c r="F106" s="252"/>
      <c r="G106" s="252"/>
      <c r="H106" s="255"/>
      <c r="I106" s="252"/>
      <c r="J106" s="256"/>
      <c r="K106" s="257"/>
      <c r="L106" s="258"/>
      <c r="M106" s="258"/>
      <c r="N106" s="258"/>
      <c r="O106" s="258"/>
      <c r="P106" s="259">
        <v>5000</v>
      </c>
    </row>
    <row r="107" spans="1:17">
      <c r="A107" s="149"/>
      <c r="B107" s="149"/>
      <c r="C107" s="150"/>
      <c r="D107" s="149"/>
      <c r="E107" s="151"/>
      <c r="F107" s="149"/>
      <c r="G107" s="149"/>
      <c r="H107" s="152"/>
      <c r="I107" s="149"/>
      <c r="J107" s="153"/>
      <c r="K107" s="250"/>
      <c r="L107" s="251"/>
      <c r="M107" s="251"/>
      <c r="N107" s="251"/>
      <c r="O107" s="251"/>
      <c r="P107" s="155"/>
    </row>
    <row r="108" spans="1:17" ht="18.75" customHeight="1">
      <c r="A108" s="268" t="s">
        <v>209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70"/>
    </row>
    <row r="109" spans="1:17">
      <c r="A109" s="149">
        <v>9</v>
      </c>
      <c r="B109" s="149">
        <v>4</v>
      </c>
      <c r="C109" s="150" t="s">
        <v>208</v>
      </c>
      <c r="D109" s="246"/>
      <c r="E109" s="247"/>
      <c r="F109" s="246">
        <v>1</v>
      </c>
      <c r="G109" s="246"/>
      <c r="H109" s="255" t="s">
        <v>40</v>
      </c>
      <c r="I109" s="246"/>
      <c r="J109" s="248">
        <v>6000</v>
      </c>
      <c r="K109" s="117"/>
      <c r="L109" s="249"/>
      <c r="M109" s="249"/>
      <c r="N109" s="249"/>
      <c r="O109" s="249"/>
      <c r="P109" s="111"/>
    </row>
    <row r="110" spans="1:17" ht="23.25" customHeight="1">
      <c r="A110" s="261"/>
      <c r="B110" s="262"/>
      <c r="C110" s="262"/>
      <c r="D110" s="262"/>
      <c r="E110" s="262"/>
      <c r="F110" s="262"/>
      <c r="G110" s="262"/>
      <c r="H110" s="264"/>
      <c r="I110" s="262"/>
      <c r="J110" s="262"/>
      <c r="K110" s="262"/>
      <c r="L110" s="262"/>
      <c r="M110" s="262"/>
      <c r="N110" s="262"/>
      <c r="O110" s="262"/>
      <c r="P110" s="263"/>
      <c r="Q110" s="237"/>
    </row>
    <row r="111" spans="1:17" ht="15">
      <c r="A111" s="81" t="s">
        <v>112</v>
      </c>
      <c r="B111" s="65"/>
      <c r="C111" s="82"/>
      <c r="D111" s="65"/>
      <c r="E111" s="64"/>
      <c r="F111" s="65"/>
      <c r="G111" s="65"/>
      <c r="H111" s="83"/>
      <c r="I111" s="65"/>
      <c r="J111" s="84"/>
      <c r="K111" s="84"/>
      <c r="L111" s="85"/>
      <c r="M111" s="85"/>
      <c r="N111" s="85"/>
      <c r="O111" s="86"/>
      <c r="P111" s="32"/>
    </row>
    <row r="112" spans="1:17">
      <c r="A112" s="33">
        <v>10</v>
      </c>
      <c r="B112" s="33">
        <v>1</v>
      </c>
      <c r="C112" s="34" t="s">
        <v>83</v>
      </c>
      <c r="D112" s="33">
        <v>2010</v>
      </c>
      <c r="E112" s="51"/>
      <c r="F112" s="33">
        <v>1</v>
      </c>
      <c r="G112" s="33" t="s">
        <v>27</v>
      </c>
      <c r="H112" s="36" t="s">
        <v>34</v>
      </c>
      <c r="I112" s="33" t="s">
        <v>30</v>
      </c>
      <c r="J112" s="37">
        <v>250000</v>
      </c>
      <c r="K112" s="38" t="s">
        <v>24</v>
      </c>
      <c r="L112" s="39">
        <v>40487800</v>
      </c>
      <c r="M112" s="39">
        <v>10384447</v>
      </c>
      <c r="N112" s="39"/>
      <c r="O112" s="40"/>
      <c r="P112" s="39">
        <f>SUM(L112:O112)</f>
        <v>50872247</v>
      </c>
    </row>
    <row r="113" spans="1:20">
      <c r="A113" s="33">
        <v>10</v>
      </c>
      <c r="B113" s="33">
        <v>2</v>
      </c>
      <c r="C113" s="34" t="s">
        <v>113</v>
      </c>
      <c r="D113" s="33">
        <v>2010</v>
      </c>
      <c r="E113" s="51"/>
      <c r="F113" s="33"/>
      <c r="G113" s="33"/>
      <c r="H113" s="33"/>
      <c r="I113" s="33"/>
      <c r="J113" s="37"/>
      <c r="K113" s="38" t="s">
        <v>24</v>
      </c>
      <c r="L113" s="49">
        <v>60000</v>
      </c>
      <c r="M113" s="49"/>
      <c r="N113" s="49"/>
      <c r="O113" s="50"/>
      <c r="P113" s="39">
        <f>SUM(L113:O113)</f>
        <v>60000</v>
      </c>
    </row>
    <row r="114" spans="1:20">
      <c r="A114" s="33">
        <v>10</v>
      </c>
      <c r="B114" s="33">
        <v>4</v>
      </c>
      <c r="C114" s="53" t="s">
        <v>77</v>
      </c>
      <c r="D114" s="36">
        <v>2010</v>
      </c>
      <c r="E114" s="35"/>
      <c r="F114" s="36"/>
      <c r="G114" s="36"/>
      <c r="H114" s="36"/>
      <c r="I114" s="36"/>
      <c r="J114" s="54"/>
      <c r="K114" s="38" t="s">
        <v>24</v>
      </c>
      <c r="L114" s="55">
        <v>20000</v>
      </c>
      <c r="M114" s="55"/>
      <c r="N114" s="55"/>
      <c r="O114" s="78"/>
      <c r="P114" s="39">
        <f>SUM(L114:O114)</f>
        <v>20000</v>
      </c>
    </row>
    <row r="115" spans="1:20">
      <c r="A115" s="33">
        <v>10</v>
      </c>
      <c r="B115" s="33">
        <v>5</v>
      </c>
      <c r="C115" s="34" t="s">
        <v>114</v>
      </c>
      <c r="D115" s="33">
        <v>2010</v>
      </c>
      <c r="E115" s="51"/>
      <c r="F115" s="33"/>
      <c r="G115" s="33"/>
      <c r="H115" s="33"/>
      <c r="I115" s="33"/>
      <c r="J115" s="37"/>
      <c r="K115" s="38" t="s">
        <v>24</v>
      </c>
      <c r="L115" s="49">
        <v>40000</v>
      </c>
      <c r="M115" s="49"/>
      <c r="N115" s="49"/>
      <c r="O115" s="50"/>
      <c r="P115" s="39">
        <f>SUM(L115:O115)</f>
        <v>40000</v>
      </c>
    </row>
    <row r="116" spans="1:20">
      <c r="A116" s="33">
        <v>10</v>
      </c>
      <c r="B116" s="33">
        <v>6</v>
      </c>
      <c r="C116" s="34" t="s">
        <v>115</v>
      </c>
      <c r="D116" s="33">
        <v>2010</v>
      </c>
      <c r="E116" s="51"/>
      <c r="F116" s="33"/>
      <c r="G116" s="33"/>
      <c r="H116" s="33"/>
      <c r="I116" s="33"/>
      <c r="J116" s="37"/>
      <c r="K116" s="38" t="s">
        <v>24</v>
      </c>
      <c r="L116" s="49">
        <v>40000</v>
      </c>
      <c r="M116" s="49"/>
      <c r="N116" s="49"/>
      <c r="O116" s="50"/>
      <c r="P116" s="39">
        <f>SUM(L116:O116)</f>
        <v>40000</v>
      </c>
    </row>
    <row r="117" spans="1:20" ht="19.5" customHeight="1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26"/>
    </row>
    <row r="118" spans="1:20" ht="15">
      <c r="A118" s="81" t="s">
        <v>116</v>
      </c>
      <c r="B118" s="65"/>
      <c r="C118" s="82"/>
      <c r="D118" s="65"/>
      <c r="E118" s="64"/>
      <c r="F118" s="65"/>
      <c r="G118" s="65"/>
      <c r="H118" s="65"/>
      <c r="I118" s="65"/>
      <c r="J118" s="84"/>
      <c r="K118" s="84"/>
      <c r="L118" s="85"/>
      <c r="M118" s="85"/>
      <c r="N118" s="85"/>
      <c r="O118" s="86"/>
      <c r="P118" s="32"/>
    </row>
    <row r="119" spans="1:20">
      <c r="A119" s="81">
        <v>11</v>
      </c>
      <c r="B119" s="33">
        <v>1</v>
      </c>
      <c r="C119" s="34" t="s">
        <v>117</v>
      </c>
      <c r="D119" s="33">
        <v>2011</v>
      </c>
      <c r="E119" s="51"/>
      <c r="F119" s="33">
        <v>1</v>
      </c>
      <c r="G119" s="33" t="s">
        <v>39</v>
      </c>
      <c r="H119" s="36" t="s">
        <v>40</v>
      </c>
      <c r="I119" s="33" t="s">
        <v>23</v>
      </c>
      <c r="J119" s="37">
        <v>9000</v>
      </c>
      <c r="K119" s="38" t="s">
        <v>24</v>
      </c>
      <c r="L119" s="39">
        <v>263000</v>
      </c>
      <c r="M119" s="39">
        <v>52600</v>
      </c>
      <c r="N119" s="39"/>
      <c r="O119" s="40"/>
      <c r="P119" s="111">
        <f>SUM(L119:O119)</f>
        <v>315600</v>
      </c>
      <c r="Q119" s="237"/>
      <c r="R119" s="99"/>
      <c r="S119" s="99"/>
    </row>
    <row r="120" spans="1:20" s="99" customFormat="1">
      <c r="A120" s="121"/>
      <c r="B120" s="122"/>
      <c r="C120" s="123" t="s">
        <v>210</v>
      </c>
      <c r="D120" s="122"/>
      <c r="E120" s="124"/>
      <c r="F120" s="122"/>
      <c r="G120" s="122"/>
      <c r="H120" s="122"/>
      <c r="I120" s="122"/>
      <c r="J120" s="125"/>
      <c r="K120" s="126" t="s">
        <v>24</v>
      </c>
      <c r="L120" s="127">
        <v>25000</v>
      </c>
      <c r="M120" s="127"/>
      <c r="N120" s="127"/>
      <c r="O120" s="128"/>
      <c r="P120" s="146">
        <f>SUM(L120:O120)</f>
        <v>25000</v>
      </c>
      <c r="Q120" s="237" t="s">
        <v>207</v>
      </c>
    </row>
    <row r="121" spans="1:20" s="99" customFormat="1">
      <c r="A121" s="129"/>
      <c r="B121" s="122"/>
      <c r="C121" s="123" t="s">
        <v>126</v>
      </c>
      <c r="D121" s="122"/>
      <c r="E121" s="124"/>
      <c r="F121" s="122"/>
      <c r="G121" s="122"/>
      <c r="H121" s="122"/>
      <c r="I121" s="122"/>
      <c r="J121" s="125"/>
      <c r="K121" s="126"/>
      <c r="L121" s="127">
        <v>6500</v>
      </c>
      <c r="M121" s="127"/>
      <c r="N121" s="127"/>
      <c r="O121" s="127"/>
      <c r="P121" s="146">
        <f>SUM(L121:L121)</f>
        <v>6500</v>
      </c>
      <c r="Q121" s="237" t="s">
        <v>207</v>
      </c>
    </row>
    <row r="122" spans="1:20" s="99" customFormat="1">
      <c r="A122" s="130"/>
      <c r="B122" s="131"/>
      <c r="C122" s="132"/>
      <c r="D122" s="131"/>
      <c r="E122" s="133"/>
      <c r="F122" s="131"/>
      <c r="G122" s="131"/>
      <c r="H122" s="131"/>
      <c r="I122" s="131"/>
      <c r="J122" s="134"/>
      <c r="K122" s="135"/>
      <c r="L122" s="136"/>
      <c r="M122" s="136"/>
      <c r="N122" s="136"/>
      <c r="O122" s="136"/>
      <c r="P122" s="164"/>
      <c r="Q122" s="239"/>
      <c r="R122" s="103"/>
      <c r="S122" s="103"/>
      <c r="T122" s="103"/>
    </row>
    <row r="123" spans="1:20" s="3" customFormat="1">
      <c r="A123" s="130" t="s">
        <v>128</v>
      </c>
      <c r="B123" s="131"/>
      <c r="C123" s="132"/>
      <c r="D123" s="131"/>
      <c r="E123" s="133"/>
      <c r="F123" s="131"/>
      <c r="G123" s="131"/>
      <c r="H123" s="131"/>
      <c r="I123" s="131"/>
      <c r="J123" s="134"/>
      <c r="K123" s="134"/>
      <c r="L123" s="136"/>
      <c r="M123" s="136"/>
      <c r="N123" s="136"/>
      <c r="O123" s="136"/>
      <c r="P123" s="164"/>
      <c r="Q123" s="239"/>
      <c r="R123" s="103"/>
      <c r="S123" s="103"/>
    </row>
    <row r="124" spans="1:20" ht="24">
      <c r="A124" s="123">
        <v>12</v>
      </c>
      <c r="B124" s="122">
        <v>1</v>
      </c>
      <c r="C124" s="141" t="s">
        <v>129</v>
      </c>
      <c r="D124" s="122">
        <v>2001</v>
      </c>
      <c r="E124" s="124"/>
      <c r="F124" s="122">
        <v>2</v>
      </c>
      <c r="G124" s="122" t="s">
        <v>118</v>
      </c>
      <c r="H124" s="122" t="s">
        <v>119</v>
      </c>
      <c r="I124" s="122" t="s">
        <v>23</v>
      </c>
      <c r="J124" s="125">
        <v>4766</v>
      </c>
      <c r="K124" s="126" t="s">
        <v>24</v>
      </c>
      <c r="L124" s="137">
        <v>585500</v>
      </c>
      <c r="M124" s="127"/>
      <c r="N124" s="127"/>
      <c r="O124" s="127"/>
      <c r="P124" s="146">
        <f>SUM(L124:O124)</f>
        <v>585500</v>
      </c>
      <c r="Q124" s="239"/>
      <c r="R124" s="103"/>
      <c r="S124" s="103"/>
      <c r="T124" s="3"/>
    </row>
    <row r="125" spans="1:20">
      <c r="A125" s="132"/>
      <c r="B125" s="131"/>
      <c r="C125" s="132"/>
      <c r="D125" s="131"/>
      <c r="E125" s="133"/>
      <c r="F125" s="131"/>
      <c r="G125" s="131"/>
      <c r="H125" s="131"/>
      <c r="I125" s="131"/>
      <c r="J125" s="134"/>
      <c r="K125" s="135"/>
      <c r="L125" s="138"/>
      <c r="M125" s="136"/>
      <c r="N125" s="136"/>
      <c r="O125" s="136"/>
      <c r="P125" s="164"/>
      <c r="Q125" s="239"/>
      <c r="R125" s="103"/>
      <c r="S125" s="103"/>
      <c r="T125" s="3"/>
    </row>
    <row r="126" spans="1:20">
      <c r="A126" s="130" t="s">
        <v>120</v>
      </c>
      <c r="B126" s="131"/>
      <c r="C126" s="132"/>
      <c r="D126" s="131"/>
      <c r="E126" s="133"/>
      <c r="F126" s="131"/>
      <c r="G126" s="131"/>
      <c r="H126" s="131"/>
      <c r="I126" s="131"/>
      <c r="J126" s="134"/>
      <c r="K126" s="134"/>
      <c r="L126" s="136"/>
      <c r="M126" s="136"/>
      <c r="N126" s="136"/>
      <c r="O126" s="136"/>
      <c r="P126" s="164"/>
      <c r="Q126" s="239"/>
      <c r="R126" s="103"/>
      <c r="S126" s="103"/>
      <c r="T126" s="3"/>
    </row>
    <row r="127" spans="1:20" ht="24">
      <c r="A127" s="139">
        <v>13</v>
      </c>
      <c r="B127" s="140">
        <v>1</v>
      </c>
      <c r="C127" s="141" t="s">
        <v>121</v>
      </c>
      <c r="D127" s="140">
        <v>1979</v>
      </c>
      <c r="E127" s="142">
        <v>2004</v>
      </c>
      <c r="F127" s="140">
        <v>2</v>
      </c>
      <c r="G127" s="140" t="s">
        <v>45</v>
      </c>
      <c r="H127" s="140" t="s">
        <v>0</v>
      </c>
      <c r="I127" s="140" t="s">
        <v>23</v>
      </c>
      <c r="J127" s="143">
        <v>5622</v>
      </c>
      <c r="K127" s="144" t="s">
        <v>122</v>
      </c>
      <c r="L127" s="145">
        <v>500000</v>
      </c>
      <c r="M127" s="146"/>
      <c r="N127" s="146"/>
      <c r="O127" s="146"/>
      <c r="P127" s="146">
        <f>SUM(L127:O127)</f>
        <v>500000</v>
      </c>
      <c r="Q127" s="239"/>
      <c r="R127" s="103"/>
      <c r="S127" s="103"/>
      <c r="T127" s="3"/>
    </row>
    <row r="128" spans="1:20" s="99" customFormat="1">
      <c r="A128" s="132"/>
      <c r="B128" s="131"/>
      <c r="C128" s="147"/>
      <c r="D128" s="131"/>
      <c r="E128" s="133"/>
      <c r="F128" s="131"/>
      <c r="G128" s="131"/>
      <c r="H128" s="131"/>
      <c r="I128" s="131"/>
      <c r="J128" s="134"/>
      <c r="K128" s="135"/>
      <c r="L128" s="138"/>
      <c r="M128" s="136"/>
      <c r="N128" s="136"/>
      <c r="O128" s="136"/>
      <c r="P128" s="164"/>
      <c r="Q128" s="239"/>
      <c r="R128" s="103"/>
      <c r="S128" s="103"/>
      <c r="T128" s="103"/>
    </row>
    <row r="129" spans="1:20" s="110" customFormat="1">
      <c r="A129" s="130" t="s">
        <v>127</v>
      </c>
      <c r="B129" s="131"/>
      <c r="C129" s="147"/>
      <c r="D129" s="131"/>
      <c r="E129" s="133"/>
      <c r="F129" s="131"/>
      <c r="G129" s="131"/>
      <c r="H129" s="131"/>
      <c r="I129" s="131"/>
      <c r="J129" s="134"/>
      <c r="K129" s="135"/>
      <c r="L129" s="138"/>
      <c r="M129" s="136"/>
      <c r="N129" s="136"/>
      <c r="O129" s="136"/>
      <c r="P129" s="164"/>
      <c r="Q129" s="239"/>
      <c r="R129" s="103"/>
      <c r="S129" s="103"/>
      <c r="T129" s="133"/>
    </row>
    <row r="130" spans="1:20" s="103" customFormat="1" ht="28.5" customHeight="1">
      <c r="A130" s="139">
        <v>14</v>
      </c>
      <c r="B130" s="140">
        <v>1</v>
      </c>
      <c r="C130" s="141" t="s">
        <v>129</v>
      </c>
      <c r="D130" s="140">
        <v>1999</v>
      </c>
      <c r="E130" s="142"/>
      <c r="F130" s="140">
        <v>1</v>
      </c>
      <c r="G130" s="140" t="s">
        <v>118</v>
      </c>
      <c r="H130" s="140" t="s">
        <v>119</v>
      </c>
      <c r="I130" s="140"/>
      <c r="J130" s="143">
        <v>2849</v>
      </c>
      <c r="K130" s="144"/>
      <c r="L130" s="145">
        <v>450000</v>
      </c>
      <c r="M130" s="146"/>
      <c r="N130" s="146"/>
      <c r="O130" s="146"/>
      <c r="P130" s="146">
        <f>SUM(L130:O130)</f>
        <v>450000</v>
      </c>
      <c r="Q130" s="239"/>
    </row>
    <row r="131" spans="1:20" s="99" customFormat="1">
      <c r="A131" s="132"/>
      <c r="B131" s="131"/>
      <c r="C131" s="147"/>
      <c r="D131" s="131"/>
      <c r="E131" s="133"/>
      <c r="F131" s="131"/>
      <c r="G131" s="131"/>
      <c r="H131" s="131"/>
      <c r="I131" s="131"/>
      <c r="J131" s="134"/>
      <c r="K131" s="135"/>
      <c r="L131" s="138"/>
      <c r="M131" s="136"/>
      <c r="N131" s="136"/>
      <c r="O131" s="136"/>
      <c r="P131" s="164"/>
      <c r="Q131" s="239"/>
      <c r="R131" s="103"/>
      <c r="S131" s="103"/>
      <c r="T131" s="103"/>
    </row>
    <row r="132" spans="1:20" s="110" customFormat="1">
      <c r="A132" s="130" t="s">
        <v>132</v>
      </c>
      <c r="B132" s="131"/>
      <c r="C132" s="147"/>
      <c r="D132" s="131"/>
      <c r="E132" s="133"/>
      <c r="F132" s="131"/>
      <c r="G132" s="131"/>
      <c r="H132" s="131"/>
      <c r="I132" s="131"/>
      <c r="J132" s="134"/>
      <c r="K132" s="135"/>
      <c r="L132" s="138"/>
      <c r="M132" s="136"/>
      <c r="N132" s="136"/>
      <c r="O132" s="136"/>
      <c r="P132" s="164"/>
      <c r="Q132" s="239"/>
      <c r="R132" s="103"/>
      <c r="S132" s="103"/>
      <c r="T132" s="133"/>
    </row>
    <row r="133" spans="1:20" s="103" customFormat="1" ht="28.5" customHeight="1">
      <c r="A133" s="139">
        <v>15</v>
      </c>
      <c r="B133" s="140">
        <v>1</v>
      </c>
      <c r="C133" s="141" t="s">
        <v>214</v>
      </c>
      <c r="D133" s="140">
        <v>1997</v>
      </c>
      <c r="E133" s="142"/>
      <c r="F133" s="140">
        <v>1</v>
      </c>
      <c r="G133" s="140" t="s">
        <v>118</v>
      </c>
      <c r="H133" s="140" t="s">
        <v>119</v>
      </c>
      <c r="I133" s="140"/>
      <c r="J133" s="143">
        <v>2651</v>
      </c>
      <c r="K133" s="144"/>
      <c r="L133" s="145">
        <v>500000</v>
      </c>
      <c r="M133" s="146"/>
      <c r="N133" s="146"/>
      <c r="O133" s="146"/>
      <c r="P133" s="146">
        <f>SUM(L133:O133)</f>
        <v>500000</v>
      </c>
      <c r="Q133" s="239"/>
    </row>
    <row r="134" spans="1:20" s="99" customFormat="1">
      <c r="A134" s="132"/>
      <c r="B134" s="131"/>
      <c r="C134" s="147"/>
      <c r="D134" s="131"/>
      <c r="E134" s="133"/>
      <c r="F134" s="131"/>
      <c r="G134" s="131"/>
      <c r="H134" s="131"/>
      <c r="I134" s="131"/>
      <c r="J134" s="134"/>
      <c r="K134" s="135"/>
      <c r="L134" s="138"/>
      <c r="M134" s="136"/>
      <c r="N134" s="136"/>
      <c r="O134" s="136"/>
      <c r="P134" s="164"/>
      <c r="Q134" s="239"/>
      <c r="R134" s="103"/>
      <c r="S134" s="103"/>
      <c r="T134" s="103"/>
    </row>
    <row r="135" spans="1:20" s="110" customFormat="1">
      <c r="A135" s="130" t="s">
        <v>133</v>
      </c>
      <c r="B135" s="131"/>
      <c r="C135" s="147"/>
      <c r="D135" s="131"/>
      <c r="E135" s="133"/>
      <c r="F135" s="131"/>
      <c r="G135" s="131"/>
      <c r="H135" s="131"/>
      <c r="I135" s="131"/>
      <c r="J135" s="134"/>
      <c r="K135" s="135"/>
      <c r="L135" s="138"/>
      <c r="M135" s="136"/>
      <c r="N135" s="136"/>
      <c r="O135" s="136"/>
      <c r="P135" s="164"/>
      <c r="Q135" s="239"/>
      <c r="R135" s="103"/>
      <c r="S135" s="103"/>
      <c r="T135" s="133"/>
    </row>
    <row r="136" spans="1:20" s="103" customFormat="1" ht="28.5" customHeight="1">
      <c r="A136" s="139">
        <v>16</v>
      </c>
      <c r="B136" s="140">
        <v>1</v>
      </c>
      <c r="C136" s="141" t="s">
        <v>129</v>
      </c>
      <c r="D136" s="140">
        <v>2002</v>
      </c>
      <c r="E136" s="142"/>
      <c r="F136" s="140">
        <v>1.5</v>
      </c>
      <c r="G136" s="140" t="s">
        <v>118</v>
      </c>
      <c r="H136" s="140" t="s">
        <v>119</v>
      </c>
      <c r="I136" s="140"/>
      <c r="J136" s="143">
        <v>3734</v>
      </c>
      <c r="K136" s="144"/>
      <c r="L136" s="145">
        <v>700000</v>
      </c>
      <c r="M136" s="146"/>
      <c r="N136" s="146"/>
      <c r="O136" s="146"/>
      <c r="P136" s="146">
        <f>SUM(L136:O136)</f>
        <v>700000</v>
      </c>
      <c r="Q136" s="239"/>
    </row>
    <row r="137" spans="1:20" s="99" customFormat="1">
      <c r="A137" s="132"/>
      <c r="B137" s="131"/>
      <c r="C137" s="147"/>
      <c r="D137" s="131"/>
      <c r="E137" s="133"/>
      <c r="F137" s="131"/>
      <c r="G137" s="131"/>
      <c r="H137" s="131"/>
      <c r="I137" s="131"/>
      <c r="J137" s="134"/>
      <c r="K137" s="135"/>
      <c r="L137" s="138"/>
      <c r="M137" s="136"/>
      <c r="N137" s="136"/>
      <c r="O137" s="136"/>
      <c r="P137" s="164"/>
      <c r="Q137" s="239"/>
      <c r="R137" s="103"/>
      <c r="S137" s="103"/>
      <c r="T137" s="103"/>
    </row>
    <row r="138" spans="1:20" s="110" customFormat="1">
      <c r="A138" s="130" t="s">
        <v>134</v>
      </c>
      <c r="B138" s="131"/>
      <c r="C138" s="147"/>
      <c r="D138" s="131"/>
      <c r="E138" s="133"/>
      <c r="F138" s="131"/>
      <c r="G138" s="131"/>
      <c r="H138" s="131"/>
      <c r="I138" s="131"/>
      <c r="J138" s="134"/>
      <c r="K138" s="135"/>
      <c r="L138" s="138"/>
      <c r="M138" s="136"/>
      <c r="N138" s="136"/>
      <c r="O138" s="136"/>
      <c r="P138" s="164"/>
      <c r="Q138" s="239"/>
      <c r="R138" s="103"/>
      <c r="S138" s="103"/>
      <c r="T138" s="133"/>
    </row>
    <row r="139" spans="1:20" s="103" customFormat="1" ht="28.5" customHeight="1">
      <c r="A139" s="139">
        <v>17</v>
      </c>
      <c r="B139" s="140">
        <v>1</v>
      </c>
      <c r="C139" s="141" t="s">
        <v>121</v>
      </c>
      <c r="D139" s="140">
        <v>2005</v>
      </c>
      <c r="E139" s="142"/>
      <c r="F139" s="140">
        <v>2</v>
      </c>
      <c r="G139" s="140" t="s">
        <v>118</v>
      </c>
      <c r="H139" s="140" t="s">
        <v>119</v>
      </c>
      <c r="I139" s="140"/>
      <c r="J139" s="143">
        <v>5119</v>
      </c>
      <c r="K139" s="144"/>
      <c r="L139" s="145">
        <v>935000</v>
      </c>
      <c r="M139" s="146"/>
      <c r="N139" s="146"/>
      <c r="O139" s="146"/>
      <c r="P139" s="146">
        <f>SUM(L139:O139)</f>
        <v>935000</v>
      </c>
      <c r="Q139" s="239"/>
    </row>
    <row r="140" spans="1:20" s="103" customFormat="1" ht="17.25" customHeight="1">
      <c r="A140" s="132"/>
      <c r="B140" s="131"/>
      <c r="C140" s="147"/>
      <c r="D140" s="131"/>
      <c r="E140" s="133"/>
      <c r="F140" s="131"/>
      <c r="G140" s="131"/>
      <c r="H140" s="131"/>
      <c r="I140" s="131"/>
      <c r="J140" s="134"/>
      <c r="K140" s="135"/>
      <c r="L140" s="138"/>
      <c r="M140" s="136"/>
      <c r="N140" s="136"/>
      <c r="O140" s="136"/>
      <c r="P140" s="164"/>
      <c r="Q140" s="239"/>
    </row>
    <row r="141" spans="1:20" s="3" customFormat="1" ht="15">
      <c r="A141" s="162" t="s">
        <v>123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5"/>
      <c r="Q141" s="239"/>
      <c r="R141" s="103"/>
      <c r="S141" s="103"/>
    </row>
    <row r="142" spans="1:20">
      <c r="A142" s="156">
        <v>18</v>
      </c>
      <c r="B142" s="156"/>
      <c r="C142" s="157" t="s">
        <v>123</v>
      </c>
      <c r="D142" s="156" t="s">
        <v>0</v>
      </c>
      <c r="E142" s="158"/>
      <c r="F142" s="156" t="s">
        <v>0</v>
      </c>
      <c r="G142" s="156" t="s">
        <v>0</v>
      </c>
      <c r="H142" s="159" t="s">
        <v>0</v>
      </c>
      <c r="I142" s="156" t="s">
        <v>0</v>
      </c>
      <c r="J142" s="160" t="s">
        <v>0</v>
      </c>
      <c r="K142" s="160"/>
      <c r="L142" s="161">
        <v>1570000</v>
      </c>
      <c r="M142" s="161" t="s">
        <v>0</v>
      </c>
      <c r="N142" s="161"/>
      <c r="O142" s="161"/>
      <c r="P142" s="161">
        <f>SUM(L142:O142)</f>
        <v>1570000</v>
      </c>
      <c r="Q142" s="239"/>
      <c r="R142" s="103"/>
      <c r="S142" s="103"/>
      <c r="T142" s="3"/>
    </row>
    <row r="143" spans="1:20">
      <c r="A143" s="148"/>
      <c r="B143" s="149"/>
      <c r="C143" s="150"/>
      <c r="D143" s="149"/>
      <c r="E143" s="151"/>
      <c r="F143" s="149"/>
      <c r="G143" s="149"/>
      <c r="H143" s="152"/>
      <c r="I143" s="149"/>
      <c r="J143" s="153"/>
      <c r="K143" s="153"/>
      <c r="L143" s="154"/>
      <c r="M143" s="154"/>
      <c r="N143" s="154"/>
      <c r="O143" s="154"/>
      <c r="P143" s="155"/>
      <c r="Q143" s="239"/>
      <c r="R143" s="103"/>
      <c r="S143" s="103"/>
      <c r="T143" s="3"/>
    </row>
    <row r="144" spans="1:20" ht="15">
      <c r="A144" s="88"/>
      <c r="B144" s="87"/>
      <c r="C144" s="120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166"/>
      <c r="Q144" s="234"/>
      <c r="R144" s="3"/>
      <c r="S144" s="3"/>
      <c r="T144" s="3"/>
    </row>
    <row r="145" spans="1:20">
      <c r="A145" s="265" t="s">
        <v>124</v>
      </c>
      <c r="B145" s="266"/>
      <c r="C145" s="267"/>
      <c r="D145" s="89"/>
      <c r="E145" s="90"/>
      <c r="F145" s="89"/>
      <c r="G145" s="89"/>
      <c r="H145" s="89"/>
      <c r="I145" s="89"/>
      <c r="J145" s="91"/>
      <c r="K145" s="91"/>
      <c r="L145" s="92">
        <f>SUM(L5:L142)</f>
        <v>190022914</v>
      </c>
      <c r="M145" s="92">
        <f>SUM(M5:M142)</f>
        <v>48407759</v>
      </c>
      <c r="N145" s="92">
        <f>SUM(N5:N142)</f>
        <v>421650</v>
      </c>
      <c r="O145" s="92">
        <f>SUM(O5:O142)</f>
        <v>51140</v>
      </c>
      <c r="P145" s="167">
        <f>SUM(L145:O145)+P121</f>
        <v>238909963</v>
      </c>
      <c r="Q145" s="234"/>
      <c r="R145" s="3"/>
      <c r="S145" s="3"/>
      <c r="T145" s="3"/>
    </row>
    <row r="146" spans="1:20">
      <c r="A146" s="93"/>
      <c r="Q146" s="234"/>
      <c r="R146" s="3"/>
      <c r="S146" s="3"/>
      <c r="T146" s="3"/>
    </row>
    <row r="147" spans="1:20">
      <c r="A147" s="93"/>
    </row>
    <row r="148" spans="1:20">
      <c r="A148" s="93"/>
      <c r="B148" s="93"/>
    </row>
    <row r="149" spans="1:20">
      <c r="A149" s="29"/>
      <c r="B149" s="29"/>
    </row>
    <row r="150" spans="1:20">
      <c r="A150" s="29"/>
      <c r="B150" s="29"/>
    </row>
    <row r="151" spans="1:20">
      <c r="A151" s="29"/>
      <c r="B151" s="29"/>
    </row>
    <row r="152" spans="1:20">
      <c r="A152" s="29"/>
      <c r="B152" s="29"/>
    </row>
    <row r="153" spans="1:20">
      <c r="A153" s="29"/>
      <c r="B153" s="29"/>
    </row>
    <row r="154" spans="1:20">
      <c r="A154" s="29"/>
      <c r="B154" s="29"/>
    </row>
    <row r="155" spans="1:20">
      <c r="A155" s="29"/>
      <c r="B155" s="29"/>
    </row>
    <row r="156" spans="1:20" s="93" customFormat="1">
      <c r="A156" s="29"/>
      <c r="B156" s="29"/>
      <c r="D156" s="29"/>
      <c r="E156" s="28"/>
      <c r="F156" s="29"/>
      <c r="G156" s="29"/>
      <c r="H156" s="29"/>
      <c r="I156" s="29"/>
      <c r="J156" s="94"/>
      <c r="K156" s="94"/>
      <c r="L156" s="95"/>
      <c r="M156" s="95"/>
      <c r="N156" s="95"/>
      <c r="O156" s="95"/>
      <c r="P156" s="95"/>
      <c r="Q156" s="240"/>
    </row>
    <row r="157" spans="1:20" s="93" customFormat="1">
      <c r="A157" s="29"/>
      <c r="B157" s="29"/>
      <c r="D157" s="29"/>
      <c r="E157" s="28"/>
      <c r="F157" s="29"/>
      <c r="G157" s="29"/>
      <c r="H157" s="29"/>
      <c r="I157" s="29"/>
      <c r="J157" s="94"/>
      <c r="K157" s="94"/>
      <c r="L157" s="95"/>
      <c r="M157" s="95"/>
      <c r="N157" s="95"/>
      <c r="O157" s="95"/>
      <c r="P157" s="95"/>
      <c r="Q157" s="240"/>
    </row>
    <row r="158" spans="1:20" s="93" customFormat="1">
      <c r="A158" s="29"/>
      <c r="B158" s="29"/>
      <c r="D158" s="29"/>
      <c r="E158" s="28"/>
      <c r="F158" s="29"/>
      <c r="G158" s="29"/>
      <c r="H158" s="29"/>
      <c r="I158" s="29"/>
      <c r="J158" s="94"/>
      <c r="K158" s="94"/>
      <c r="L158" s="95"/>
      <c r="M158" s="95"/>
      <c r="N158" s="95"/>
      <c r="O158" s="95"/>
      <c r="P158" s="95"/>
      <c r="Q158" s="240"/>
    </row>
    <row r="159" spans="1:20" s="93" customFormat="1">
      <c r="A159" s="29"/>
      <c r="B159" s="29"/>
      <c r="D159" s="29"/>
      <c r="E159" s="28"/>
      <c r="F159" s="29"/>
      <c r="G159" s="29"/>
      <c r="H159" s="29"/>
      <c r="I159" s="29"/>
      <c r="J159" s="94"/>
      <c r="K159" s="94"/>
      <c r="L159" s="95"/>
      <c r="M159" s="95"/>
      <c r="N159" s="95"/>
      <c r="O159" s="95"/>
      <c r="P159" s="95"/>
      <c r="Q159" s="240"/>
    </row>
    <row r="160" spans="1:20" s="93" customFormat="1">
      <c r="A160" s="29"/>
      <c r="B160" s="29"/>
      <c r="D160" s="29"/>
      <c r="E160" s="28"/>
      <c r="F160" s="29"/>
      <c r="G160" s="29"/>
      <c r="H160" s="29"/>
      <c r="I160" s="29"/>
      <c r="J160" s="94"/>
      <c r="K160" s="94"/>
      <c r="L160" s="95"/>
      <c r="M160" s="95"/>
      <c r="N160" s="95"/>
      <c r="O160" s="95"/>
      <c r="P160" s="95"/>
      <c r="Q160" s="240"/>
    </row>
    <row r="161" spans="1:17" s="93" customFormat="1">
      <c r="A161" s="29"/>
      <c r="B161" s="29"/>
      <c r="D161" s="29"/>
      <c r="E161" s="28"/>
      <c r="F161" s="29"/>
      <c r="G161" s="29"/>
      <c r="H161" s="29"/>
      <c r="I161" s="29"/>
      <c r="J161" s="94"/>
      <c r="K161" s="94"/>
      <c r="L161" s="95"/>
      <c r="M161" s="95"/>
      <c r="N161" s="95"/>
      <c r="O161" s="95"/>
      <c r="P161" s="95"/>
      <c r="Q161" s="240"/>
    </row>
    <row r="162" spans="1:17" s="93" customFormat="1">
      <c r="A162" s="29"/>
      <c r="B162" s="29"/>
      <c r="D162" s="29"/>
      <c r="E162" s="28"/>
      <c r="F162" s="29"/>
      <c r="G162" s="29"/>
      <c r="H162" s="29"/>
      <c r="I162" s="29"/>
      <c r="J162" s="94"/>
      <c r="K162" s="94"/>
      <c r="L162" s="95"/>
      <c r="M162" s="95"/>
      <c r="N162" s="95"/>
      <c r="O162" s="95"/>
      <c r="P162" s="95"/>
      <c r="Q162" s="240"/>
    </row>
    <row r="163" spans="1:17" s="93" customFormat="1">
      <c r="A163" s="29"/>
      <c r="B163" s="29"/>
      <c r="D163" s="29"/>
      <c r="E163" s="28"/>
      <c r="F163" s="29"/>
      <c r="G163" s="29"/>
      <c r="H163" s="29"/>
      <c r="I163" s="29"/>
      <c r="J163" s="94"/>
      <c r="K163" s="94"/>
      <c r="L163" s="95"/>
      <c r="M163" s="95"/>
      <c r="N163" s="95"/>
      <c r="O163" s="95"/>
      <c r="P163" s="95"/>
      <c r="Q163" s="240"/>
    </row>
    <row r="164" spans="1:17" s="93" customFormat="1">
      <c r="A164" s="29"/>
      <c r="B164" s="29"/>
      <c r="D164" s="29"/>
      <c r="E164" s="28"/>
      <c r="F164" s="29"/>
      <c r="G164" s="29"/>
      <c r="H164" s="29"/>
      <c r="I164" s="29"/>
      <c r="J164" s="94"/>
      <c r="K164" s="94"/>
      <c r="L164" s="95"/>
      <c r="M164" s="95"/>
      <c r="N164" s="95"/>
      <c r="O164" s="95"/>
      <c r="P164" s="95"/>
      <c r="Q164" s="240"/>
    </row>
    <row r="165" spans="1:17" s="93" customFormat="1">
      <c r="A165" s="29"/>
      <c r="B165" s="29"/>
      <c r="D165" s="29"/>
      <c r="E165" s="28"/>
      <c r="F165" s="29"/>
      <c r="G165" s="29"/>
      <c r="H165" s="29"/>
      <c r="I165" s="29"/>
      <c r="J165" s="94"/>
      <c r="K165" s="94"/>
      <c r="L165" s="95"/>
      <c r="M165" s="95"/>
      <c r="N165" s="95"/>
      <c r="O165" s="95"/>
      <c r="P165" s="95"/>
      <c r="Q165" s="240"/>
    </row>
    <row r="166" spans="1:17" s="93" customFormat="1">
      <c r="A166" s="29"/>
      <c r="B166" s="29"/>
      <c r="D166" s="29"/>
      <c r="E166" s="28"/>
      <c r="F166" s="29"/>
      <c r="G166" s="29"/>
      <c r="H166" s="29"/>
      <c r="I166" s="29"/>
      <c r="J166" s="94"/>
      <c r="K166" s="94"/>
      <c r="L166" s="95"/>
      <c r="M166" s="95"/>
      <c r="N166" s="95"/>
      <c r="O166" s="95"/>
      <c r="P166" s="95"/>
      <c r="Q166" s="240"/>
    </row>
    <row r="167" spans="1:17" s="93" customFormat="1">
      <c r="A167" s="29"/>
      <c r="B167" s="29"/>
      <c r="D167" s="29"/>
      <c r="E167" s="28"/>
      <c r="F167" s="29"/>
      <c r="G167" s="29"/>
      <c r="H167" s="29"/>
      <c r="I167" s="29"/>
      <c r="J167" s="94"/>
      <c r="K167" s="94"/>
      <c r="L167" s="95"/>
      <c r="M167" s="95"/>
      <c r="N167" s="95"/>
      <c r="O167" s="95"/>
      <c r="P167" s="95"/>
      <c r="Q167" s="240"/>
    </row>
    <row r="168" spans="1:17" s="93" customFormat="1">
      <c r="A168" s="29"/>
      <c r="B168" s="29"/>
      <c r="D168" s="29"/>
      <c r="E168" s="28"/>
      <c r="F168" s="29"/>
      <c r="G168" s="29"/>
      <c r="H168" s="29"/>
      <c r="I168" s="29"/>
      <c r="J168" s="94"/>
      <c r="K168" s="94"/>
      <c r="L168" s="95"/>
      <c r="M168" s="95"/>
      <c r="N168" s="95"/>
      <c r="O168" s="95"/>
      <c r="P168" s="95"/>
      <c r="Q168" s="240"/>
    </row>
    <row r="169" spans="1:17" s="93" customFormat="1">
      <c r="A169" s="29"/>
      <c r="B169" s="29"/>
      <c r="D169" s="29"/>
      <c r="E169" s="28"/>
      <c r="F169" s="29"/>
      <c r="G169" s="29"/>
      <c r="H169" s="29"/>
      <c r="I169" s="29"/>
      <c r="J169" s="94"/>
      <c r="K169" s="94"/>
      <c r="L169" s="95"/>
      <c r="M169" s="95"/>
      <c r="N169" s="95"/>
      <c r="O169" s="95"/>
      <c r="P169" s="95"/>
      <c r="Q169" s="240"/>
    </row>
    <row r="170" spans="1:17" s="93" customFormat="1">
      <c r="A170" s="29"/>
      <c r="B170" s="29"/>
      <c r="D170" s="29"/>
      <c r="E170" s="28"/>
      <c r="F170" s="29"/>
      <c r="G170" s="29"/>
      <c r="H170" s="29"/>
      <c r="I170" s="29"/>
      <c r="J170" s="94"/>
      <c r="K170" s="94"/>
      <c r="L170" s="95"/>
      <c r="M170" s="95"/>
      <c r="N170" s="95"/>
      <c r="O170" s="95"/>
      <c r="P170" s="95"/>
      <c r="Q170" s="240"/>
    </row>
    <row r="171" spans="1:17" s="93" customFormat="1">
      <c r="A171" s="29"/>
      <c r="B171" s="29"/>
      <c r="D171" s="29"/>
      <c r="E171" s="28"/>
      <c r="F171" s="29"/>
      <c r="G171" s="29"/>
      <c r="H171" s="29"/>
      <c r="I171" s="29"/>
      <c r="J171" s="94"/>
      <c r="K171" s="94"/>
      <c r="L171" s="95"/>
      <c r="M171" s="95"/>
      <c r="N171" s="95"/>
      <c r="O171" s="95"/>
      <c r="P171" s="95"/>
      <c r="Q171" s="240"/>
    </row>
    <row r="172" spans="1:17" s="93" customFormat="1">
      <c r="A172" s="29"/>
      <c r="B172" s="29"/>
      <c r="D172" s="29"/>
      <c r="E172" s="28"/>
      <c r="F172" s="29"/>
      <c r="G172" s="29"/>
      <c r="H172" s="29"/>
      <c r="I172" s="29"/>
      <c r="J172" s="94"/>
      <c r="K172" s="94"/>
      <c r="L172" s="95"/>
      <c r="M172" s="95"/>
      <c r="N172" s="95"/>
      <c r="O172" s="95"/>
      <c r="P172" s="95"/>
      <c r="Q172" s="240"/>
    </row>
    <row r="173" spans="1:17" s="93" customFormat="1">
      <c r="A173" s="29"/>
      <c r="B173" s="29"/>
      <c r="D173" s="29"/>
      <c r="E173" s="28"/>
      <c r="F173" s="29"/>
      <c r="G173" s="29"/>
      <c r="H173" s="29"/>
      <c r="I173" s="29"/>
      <c r="J173" s="94"/>
      <c r="K173" s="94"/>
      <c r="L173" s="95"/>
      <c r="M173" s="95"/>
      <c r="N173" s="95"/>
      <c r="O173" s="95"/>
      <c r="P173" s="95"/>
      <c r="Q173" s="240"/>
    </row>
    <row r="174" spans="1:17" s="93" customFormat="1">
      <c r="A174" s="29"/>
      <c r="B174" s="29"/>
      <c r="D174" s="29"/>
      <c r="E174" s="28"/>
      <c r="F174" s="29"/>
      <c r="G174" s="29"/>
      <c r="H174" s="29"/>
      <c r="I174" s="29"/>
      <c r="J174" s="94"/>
      <c r="K174" s="94"/>
      <c r="L174" s="95"/>
      <c r="M174" s="95"/>
      <c r="N174" s="95"/>
      <c r="O174" s="95"/>
      <c r="P174" s="95"/>
      <c r="Q174" s="240"/>
    </row>
    <row r="175" spans="1:17" s="93" customFormat="1">
      <c r="A175" s="29"/>
      <c r="B175" s="29"/>
      <c r="D175" s="29"/>
      <c r="E175" s="28"/>
      <c r="F175" s="29"/>
      <c r="G175" s="29"/>
      <c r="H175" s="29"/>
      <c r="I175" s="29"/>
      <c r="J175" s="94"/>
      <c r="K175" s="94"/>
      <c r="L175" s="95"/>
      <c r="M175" s="95"/>
      <c r="N175" s="95"/>
      <c r="O175" s="95"/>
      <c r="P175" s="95"/>
      <c r="Q175" s="240"/>
    </row>
    <row r="176" spans="1:17" s="93" customFormat="1">
      <c r="A176" s="29"/>
      <c r="B176" s="29"/>
      <c r="D176" s="29"/>
      <c r="E176" s="28"/>
      <c r="F176" s="29"/>
      <c r="G176" s="29"/>
      <c r="H176" s="29"/>
      <c r="I176" s="29"/>
      <c r="J176" s="94"/>
      <c r="K176" s="94"/>
      <c r="L176" s="95"/>
      <c r="M176" s="95"/>
      <c r="N176" s="95"/>
      <c r="O176" s="95"/>
      <c r="P176" s="95"/>
      <c r="Q176" s="240"/>
    </row>
    <row r="177" spans="1:17" s="93" customFormat="1">
      <c r="A177" s="29"/>
      <c r="B177" s="29"/>
      <c r="D177" s="29"/>
      <c r="E177" s="28"/>
      <c r="F177" s="29"/>
      <c r="G177" s="29"/>
      <c r="H177" s="29"/>
      <c r="I177" s="29"/>
      <c r="J177" s="94"/>
      <c r="K177" s="94"/>
      <c r="L177" s="95"/>
      <c r="M177" s="95"/>
      <c r="N177" s="95"/>
      <c r="O177" s="95"/>
      <c r="P177" s="95"/>
      <c r="Q177" s="240"/>
    </row>
    <row r="178" spans="1:17" s="93" customFormat="1">
      <c r="A178" s="29"/>
      <c r="B178" s="29"/>
      <c r="D178" s="29"/>
      <c r="E178" s="28"/>
      <c r="F178" s="29"/>
      <c r="G178" s="29"/>
      <c r="H178" s="29"/>
      <c r="I178" s="29"/>
      <c r="J178" s="94"/>
      <c r="K178" s="94"/>
      <c r="L178" s="95"/>
      <c r="M178" s="95"/>
      <c r="N178" s="95"/>
      <c r="O178" s="95"/>
      <c r="P178" s="95"/>
      <c r="Q178" s="240"/>
    </row>
    <row r="179" spans="1:17" s="93" customFormat="1">
      <c r="A179" s="29"/>
      <c r="B179" s="29"/>
      <c r="D179" s="29"/>
      <c r="E179" s="28"/>
      <c r="F179" s="29"/>
      <c r="G179" s="29"/>
      <c r="H179" s="29"/>
      <c r="I179" s="29"/>
      <c r="J179" s="94"/>
      <c r="K179" s="94"/>
      <c r="L179" s="95"/>
      <c r="M179" s="95"/>
      <c r="N179" s="95"/>
      <c r="O179" s="95"/>
      <c r="P179" s="95"/>
      <c r="Q179" s="240"/>
    </row>
    <row r="180" spans="1:17" s="93" customFormat="1">
      <c r="A180" s="29"/>
      <c r="B180" s="29"/>
      <c r="D180" s="29"/>
      <c r="E180" s="28"/>
      <c r="F180" s="29"/>
      <c r="G180" s="29"/>
      <c r="H180" s="29"/>
      <c r="I180" s="29"/>
      <c r="J180" s="94"/>
      <c r="K180" s="94"/>
      <c r="L180" s="95"/>
      <c r="M180" s="95"/>
      <c r="N180" s="95"/>
      <c r="O180" s="95"/>
      <c r="P180" s="95"/>
      <c r="Q180" s="240"/>
    </row>
    <row r="181" spans="1:17" s="93" customFormat="1">
      <c r="A181" s="29"/>
      <c r="B181" s="29"/>
      <c r="D181" s="29"/>
      <c r="E181" s="28"/>
      <c r="F181" s="29"/>
      <c r="G181" s="29"/>
      <c r="H181" s="29"/>
      <c r="I181" s="29"/>
      <c r="J181" s="94"/>
      <c r="K181" s="94"/>
      <c r="L181" s="95"/>
      <c r="M181" s="95"/>
      <c r="N181" s="95"/>
      <c r="O181" s="95"/>
      <c r="P181" s="95"/>
      <c r="Q181" s="240"/>
    </row>
    <row r="182" spans="1:17" s="93" customFormat="1">
      <c r="A182" s="29"/>
      <c r="B182" s="29"/>
      <c r="D182" s="29"/>
      <c r="E182" s="28"/>
      <c r="F182" s="29"/>
      <c r="G182" s="29"/>
      <c r="H182" s="29"/>
      <c r="I182" s="29"/>
      <c r="J182" s="94"/>
      <c r="K182" s="94"/>
      <c r="L182" s="95"/>
      <c r="M182" s="95"/>
      <c r="N182" s="95"/>
      <c r="O182" s="95"/>
      <c r="P182" s="95"/>
      <c r="Q182" s="240"/>
    </row>
    <row r="183" spans="1:17" s="93" customFormat="1">
      <c r="A183" s="29"/>
      <c r="B183" s="29"/>
      <c r="D183" s="29"/>
      <c r="E183" s="28"/>
      <c r="F183" s="29"/>
      <c r="G183" s="29"/>
      <c r="H183" s="29"/>
      <c r="I183" s="29"/>
      <c r="J183" s="94"/>
      <c r="K183" s="94"/>
      <c r="L183" s="95"/>
      <c r="M183" s="95"/>
      <c r="N183" s="95"/>
      <c r="O183" s="95"/>
      <c r="P183" s="95"/>
      <c r="Q183" s="240"/>
    </row>
    <row r="184" spans="1:17" s="93" customFormat="1">
      <c r="A184" s="29"/>
      <c r="B184" s="29"/>
      <c r="D184" s="29"/>
      <c r="E184" s="28"/>
      <c r="F184" s="29"/>
      <c r="G184" s="29"/>
      <c r="H184" s="29"/>
      <c r="I184" s="29"/>
      <c r="J184" s="94"/>
      <c r="K184" s="94"/>
      <c r="L184" s="95"/>
      <c r="M184" s="95"/>
      <c r="N184" s="95"/>
      <c r="O184" s="95"/>
      <c r="P184" s="95"/>
      <c r="Q184" s="240"/>
    </row>
    <row r="185" spans="1:17" s="93" customFormat="1">
      <c r="A185" s="29"/>
      <c r="B185" s="29"/>
      <c r="D185" s="29"/>
      <c r="E185" s="28"/>
      <c r="F185" s="29"/>
      <c r="G185" s="29"/>
      <c r="H185" s="29"/>
      <c r="I185" s="29"/>
      <c r="J185" s="94"/>
      <c r="K185" s="94"/>
      <c r="L185" s="95"/>
      <c r="M185" s="95"/>
      <c r="N185" s="95"/>
      <c r="O185" s="95"/>
      <c r="P185" s="95"/>
      <c r="Q185" s="240"/>
    </row>
    <row r="186" spans="1:17" s="93" customFormat="1">
      <c r="A186" s="29"/>
      <c r="B186" s="29"/>
      <c r="D186" s="29"/>
      <c r="E186" s="28"/>
      <c r="F186" s="29"/>
      <c r="G186" s="29"/>
      <c r="H186" s="29"/>
      <c r="I186" s="29"/>
      <c r="J186" s="94"/>
      <c r="K186" s="94"/>
      <c r="L186" s="95"/>
      <c r="M186" s="95"/>
      <c r="N186" s="95"/>
      <c r="O186" s="95"/>
      <c r="P186" s="95"/>
      <c r="Q186" s="240"/>
    </row>
    <row r="187" spans="1:17" s="93" customFormat="1">
      <c r="A187" s="29"/>
      <c r="B187" s="29"/>
      <c r="D187" s="29"/>
      <c r="E187" s="28"/>
      <c r="F187" s="29"/>
      <c r="G187" s="29"/>
      <c r="H187" s="29"/>
      <c r="I187" s="29"/>
      <c r="J187" s="94"/>
      <c r="K187" s="94"/>
      <c r="L187" s="95"/>
      <c r="M187" s="95"/>
      <c r="N187" s="95"/>
      <c r="O187" s="95"/>
      <c r="P187" s="95"/>
      <c r="Q187" s="240"/>
    </row>
    <row r="188" spans="1:17" s="93" customFormat="1">
      <c r="A188" s="29"/>
      <c r="B188" s="29"/>
      <c r="D188" s="29"/>
      <c r="E188" s="28"/>
      <c r="F188" s="29"/>
      <c r="G188" s="29"/>
      <c r="H188" s="29"/>
      <c r="I188" s="29"/>
      <c r="J188" s="94"/>
      <c r="K188" s="94"/>
      <c r="L188" s="95"/>
      <c r="M188" s="95"/>
      <c r="N188" s="95"/>
      <c r="O188" s="95"/>
      <c r="P188" s="95"/>
      <c r="Q188" s="240"/>
    </row>
    <row r="189" spans="1:17" s="93" customFormat="1">
      <c r="A189" s="29"/>
      <c r="B189" s="29"/>
      <c r="D189" s="29"/>
      <c r="E189" s="28"/>
      <c r="F189" s="29"/>
      <c r="G189" s="29"/>
      <c r="H189" s="29"/>
      <c r="I189" s="29"/>
      <c r="J189" s="94"/>
      <c r="K189" s="94"/>
      <c r="L189" s="95"/>
      <c r="M189" s="95"/>
      <c r="N189" s="95"/>
      <c r="O189" s="95"/>
      <c r="P189" s="95"/>
      <c r="Q189" s="240"/>
    </row>
    <row r="190" spans="1:17" s="93" customFormat="1">
      <c r="A190" s="29"/>
      <c r="B190" s="29"/>
      <c r="D190" s="29"/>
      <c r="E190" s="28"/>
      <c r="F190" s="29"/>
      <c r="G190" s="29"/>
      <c r="H190" s="29"/>
      <c r="I190" s="29"/>
      <c r="J190" s="94"/>
      <c r="K190" s="94"/>
      <c r="L190" s="95"/>
      <c r="M190" s="95"/>
      <c r="N190" s="95"/>
      <c r="O190" s="95"/>
      <c r="P190" s="95"/>
      <c r="Q190" s="240"/>
    </row>
    <row r="191" spans="1:17" s="93" customFormat="1">
      <c r="A191" s="29"/>
      <c r="B191" s="29"/>
      <c r="D191" s="29"/>
      <c r="E191" s="28"/>
      <c r="F191" s="29"/>
      <c r="G191" s="29"/>
      <c r="H191" s="29"/>
      <c r="I191" s="29"/>
      <c r="J191" s="94"/>
      <c r="K191" s="94"/>
      <c r="L191" s="95"/>
      <c r="M191" s="95"/>
      <c r="N191" s="95"/>
      <c r="O191" s="95"/>
      <c r="P191" s="95"/>
      <c r="Q191" s="240"/>
    </row>
    <row r="192" spans="1:17" s="93" customFormat="1">
      <c r="A192" s="29"/>
      <c r="B192" s="29"/>
      <c r="D192" s="29"/>
      <c r="E192" s="28"/>
      <c r="F192" s="29"/>
      <c r="G192" s="29"/>
      <c r="H192" s="29"/>
      <c r="I192" s="29"/>
      <c r="J192" s="94"/>
      <c r="K192" s="94"/>
      <c r="L192" s="95"/>
      <c r="M192" s="95"/>
      <c r="N192" s="95"/>
      <c r="O192" s="95"/>
      <c r="P192" s="95"/>
      <c r="Q192" s="240"/>
    </row>
    <row r="193" spans="1:17" s="93" customFormat="1">
      <c r="A193" s="29"/>
      <c r="B193" s="29"/>
      <c r="D193" s="29"/>
      <c r="E193" s="28"/>
      <c r="F193" s="29"/>
      <c r="G193" s="29"/>
      <c r="H193" s="29"/>
      <c r="I193" s="29"/>
      <c r="J193" s="94"/>
      <c r="K193" s="94"/>
      <c r="L193" s="95"/>
      <c r="M193" s="95"/>
      <c r="N193" s="95"/>
      <c r="O193" s="95"/>
      <c r="P193" s="95"/>
      <c r="Q193" s="240"/>
    </row>
    <row r="194" spans="1:17" s="93" customFormat="1">
      <c r="A194" s="29"/>
      <c r="B194" s="29"/>
      <c r="D194" s="29"/>
      <c r="E194" s="28"/>
      <c r="F194" s="29"/>
      <c r="G194" s="29"/>
      <c r="H194" s="29"/>
      <c r="I194" s="29"/>
      <c r="J194" s="94"/>
      <c r="K194" s="94"/>
      <c r="L194" s="95"/>
      <c r="M194" s="95"/>
      <c r="N194" s="95"/>
      <c r="O194" s="95"/>
      <c r="P194" s="95"/>
      <c r="Q194" s="240"/>
    </row>
    <row r="195" spans="1:17" s="93" customFormat="1">
      <c r="A195" s="29"/>
      <c r="B195" s="29"/>
      <c r="D195" s="29"/>
      <c r="E195" s="28"/>
      <c r="F195" s="29"/>
      <c r="G195" s="29"/>
      <c r="H195" s="29"/>
      <c r="I195" s="29"/>
      <c r="J195" s="94"/>
      <c r="K195" s="94"/>
      <c r="L195" s="95"/>
      <c r="M195" s="95"/>
      <c r="N195" s="95"/>
      <c r="O195" s="95"/>
      <c r="P195" s="95"/>
      <c r="Q195" s="240"/>
    </row>
    <row r="196" spans="1:17" s="93" customFormat="1">
      <c r="A196" s="29"/>
      <c r="B196" s="29"/>
      <c r="D196" s="29"/>
      <c r="E196" s="28"/>
      <c r="F196" s="29"/>
      <c r="G196" s="29"/>
      <c r="H196" s="29"/>
      <c r="I196" s="29"/>
      <c r="J196" s="94"/>
      <c r="K196" s="94"/>
      <c r="L196" s="95"/>
      <c r="M196" s="95"/>
      <c r="N196" s="95"/>
      <c r="O196" s="95"/>
      <c r="P196" s="95"/>
      <c r="Q196" s="240"/>
    </row>
    <row r="197" spans="1:17" s="93" customFormat="1">
      <c r="A197" s="29"/>
      <c r="B197" s="29"/>
      <c r="D197" s="29"/>
      <c r="E197" s="28"/>
      <c r="F197" s="29"/>
      <c r="G197" s="29"/>
      <c r="H197" s="29"/>
      <c r="I197" s="29"/>
      <c r="J197" s="94"/>
      <c r="K197" s="94"/>
      <c r="L197" s="95"/>
      <c r="M197" s="95"/>
      <c r="N197" s="95"/>
      <c r="O197" s="95"/>
      <c r="P197" s="95"/>
      <c r="Q197" s="240"/>
    </row>
    <row r="198" spans="1:17" s="93" customFormat="1">
      <c r="A198" s="29"/>
      <c r="B198" s="29"/>
      <c r="D198" s="29"/>
      <c r="E198" s="28"/>
      <c r="F198" s="29"/>
      <c r="G198" s="29"/>
      <c r="H198" s="29"/>
      <c r="I198" s="29"/>
      <c r="J198" s="94"/>
      <c r="K198" s="94"/>
      <c r="L198" s="95"/>
      <c r="M198" s="95"/>
      <c r="N198" s="95"/>
      <c r="O198" s="95"/>
      <c r="P198" s="95"/>
      <c r="Q198" s="240"/>
    </row>
    <row r="199" spans="1:17" s="93" customFormat="1">
      <c r="A199" s="29"/>
      <c r="B199" s="29"/>
      <c r="D199" s="29"/>
      <c r="E199" s="28"/>
      <c r="F199" s="29"/>
      <c r="G199" s="29"/>
      <c r="H199" s="29"/>
      <c r="I199" s="29"/>
      <c r="J199" s="94"/>
      <c r="K199" s="94"/>
      <c r="L199" s="95"/>
      <c r="M199" s="95"/>
      <c r="N199" s="95"/>
      <c r="O199" s="95"/>
      <c r="P199" s="95"/>
      <c r="Q199" s="240"/>
    </row>
    <row r="200" spans="1:17" s="93" customFormat="1">
      <c r="A200" s="29"/>
      <c r="B200" s="29"/>
      <c r="D200" s="29"/>
      <c r="E200" s="28"/>
      <c r="F200" s="29"/>
      <c r="G200" s="29"/>
      <c r="H200" s="29"/>
      <c r="I200" s="29"/>
      <c r="J200" s="94"/>
      <c r="K200" s="94"/>
      <c r="L200" s="95"/>
      <c r="M200" s="95"/>
      <c r="N200" s="95"/>
      <c r="O200" s="95"/>
      <c r="P200" s="95"/>
      <c r="Q200" s="240"/>
    </row>
    <row r="201" spans="1:17" s="93" customFormat="1">
      <c r="A201" s="29"/>
      <c r="B201" s="29"/>
      <c r="D201" s="29"/>
      <c r="E201" s="28"/>
      <c r="F201" s="29"/>
      <c r="G201" s="29"/>
      <c r="H201" s="29"/>
      <c r="I201" s="29"/>
      <c r="J201" s="94"/>
      <c r="K201" s="94"/>
      <c r="L201" s="95"/>
      <c r="M201" s="95"/>
      <c r="N201" s="95"/>
      <c r="O201" s="95"/>
      <c r="P201" s="95"/>
      <c r="Q201" s="240"/>
    </row>
    <row r="202" spans="1:17" s="93" customFormat="1">
      <c r="A202" s="29"/>
      <c r="B202" s="29"/>
      <c r="D202" s="29"/>
      <c r="E202" s="28"/>
      <c r="F202" s="29"/>
      <c r="G202" s="29"/>
      <c r="H202" s="29"/>
      <c r="I202" s="29"/>
      <c r="J202" s="94"/>
      <c r="K202" s="94"/>
      <c r="L202" s="95"/>
      <c r="M202" s="95"/>
      <c r="N202" s="95"/>
      <c r="O202" s="95"/>
      <c r="P202" s="95"/>
      <c r="Q202" s="240"/>
    </row>
    <row r="203" spans="1:17" s="93" customFormat="1">
      <c r="A203" s="29"/>
      <c r="B203" s="29"/>
      <c r="D203" s="29"/>
      <c r="E203" s="28"/>
      <c r="F203" s="29"/>
      <c r="G203" s="29"/>
      <c r="H203" s="29"/>
      <c r="I203" s="29"/>
      <c r="J203" s="94"/>
      <c r="K203" s="94"/>
      <c r="L203" s="95"/>
      <c r="M203" s="95"/>
      <c r="N203" s="95"/>
      <c r="O203" s="95"/>
      <c r="P203" s="95"/>
      <c r="Q203" s="240"/>
    </row>
    <row r="204" spans="1:17" s="93" customFormat="1">
      <c r="A204" s="29"/>
      <c r="B204" s="29"/>
      <c r="D204" s="29"/>
      <c r="E204" s="28"/>
      <c r="F204" s="29"/>
      <c r="G204" s="29"/>
      <c r="H204" s="29"/>
      <c r="I204" s="29"/>
      <c r="J204" s="94"/>
      <c r="K204" s="94"/>
      <c r="L204" s="95"/>
      <c r="M204" s="95"/>
      <c r="N204" s="95"/>
      <c r="O204" s="95"/>
      <c r="P204" s="95"/>
      <c r="Q204" s="240"/>
    </row>
    <row r="205" spans="1:17" s="93" customFormat="1">
      <c r="A205" s="29"/>
      <c r="B205" s="29"/>
      <c r="D205" s="29"/>
      <c r="E205" s="28"/>
      <c r="F205" s="29"/>
      <c r="G205" s="29"/>
      <c r="H205" s="29"/>
      <c r="I205" s="29"/>
      <c r="J205" s="94"/>
      <c r="K205" s="94"/>
      <c r="L205" s="95"/>
      <c r="M205" s="95"/>
      <c r="N205" s="95"/>
      <c r="O205" s="95"/>
      <c r="P205" s="95"/>
      <c r="Q205" s="240"/>
    </row>
    <row r="206" spans="1:17" s="93" customFormat="1">
      <c r="A206" s="29"/>
      <c r="B206" s="29"/>
      <c r="D206" s="29"/>
      <c r="E206" s="28"/>
      <c r="F206" s="29"/>
      <c r="G206" s="29"/>
      <c r="H206" s="29"/>
      <c r="I206" s="29"/>
      <c r="J206" s="94"/>
      <c r="K206" s="94"/>
      <c r="L206" s="95"/>
      <c r="M206" s="95"/>
      <c r="N206" s="95"/>
      <c r="O206" s="95"/>
      <c r="P206" s="95"/>
      <c r="Q206" s="240"/>
    </row>
    <row r="207" spans="1:17" s="93" customFormat="1">
      <c r="A207" s="29"/>
      <c r="B207" s="29"/>
      <c r="D207" s="29"/>
      <c r="E207" s="28"/>
      <c r="F207" s="29"/>
      <c r="G207" s="29"/>
      <c r="H207" s="29"/>
      <c r="I207" s="29"/>
      <c r="J207" s="94"/>
      <c r="K207" s="94"/>
      <c r="L207" s="95"/>
      <c r="M207" s="95"/>
      <c r="N207" s="95"/>
      <c r="O207" s="95"/>
      <c r="P207" s="95"/>
      <c r="Q207" s="240"/>
    </row>
    <row r="208" spans="1:17" s="93" customFormat="1">
      <c r="A208" s="29"/>
      <c r="B208" s="29"/>
      <c r="D208" s="29"/>
      <c r="E208" s="28"/>
      <c r="F208" s="29"/>
      <c r="G208" s="29"/>
      <c r="H208" s="29"/>
      <c r="I208" s="29"/>
      <c r="J208" s="94"/>
      <c r="K208" s="94"/>
      <c r="L208" s="95"/>
      <c r="M208" s="95"/>
      <c r="N208" s="95"/>
      <c r="O208" s="95"/>
      <c r="P208" s="95"/>
      <c r="Q208" s="240"/>
    </row>
    <row r="209" spans="1:17" s="93" customFormat="1">
      <c r="A209" s="29"/>
      <c r="B209" s="29"/>
      <c r="D209" s="29"/>
      <c r="E209" s="28"/>
      <c r="F209" s="29"/>
      <c r="G209" s="29"/>
      <c r="H209" s="29"/>
      <c r="I209" s="29"/>
      <c r="J209" s="94"/>
      <c r="K209" s="94"/>
      <c r="L209" s="95"/>
      <c r="M209" s="95"/>
      <c r="N209" s="95"/>
      <c r="O209" s="95"/>
      <c r="P209" s="95"/>
      <c r="Q209" s="240"/>
    </row>
    <row r="210" spans="1:17" s="93" customFormat="1">
      <c r="A210" s="29"/>
      <c r="B210" s="29"/>
      <c r="D210" s="29"/>
      <c r="E210" s="28"/>
      <c r="F210" s="29"/>
      <c r="G210" s="29"/>
      <c r="H210" s="29"/>
      <c r="I210" s="29"/>
      <c r="J210" s="94"/>
      <c r="K210" s="94"/>
      <c r="L210" s="95"/>
      <c r="M210" s="95"/>
      <c r="N210" s="95"/>
      <c r="O210" s="95"/>
      <c r="P210" s="95"/>
      <c r="Q210" s="240"/>
    </row>
    <row r="211" spans="1:17" s="93" customFormat="1">
      <c r="A211" s="29"/>
      <c r="B211" s="29"/>
      <c r="D211" s="29"/>
      <c r="E211" s="28"/>
      <c r="F211" s="29"/>
      <c r="G211" s="29"/>
      <c r="H211" s="29"/>
      <c r="I211" s="29"/>
      <c r="J211" s="94"/>
      <c r="K211" s="94"/>
      <c r="L211" s="95"/>
      <c r="M211" s="95"/>
      <c r="N211" s="95"/>
      <c r="O211" s="95"/>
      <c r="P211" s="95"/>
      <c r="Q211" s="240"/>
    </row>
    <row r="212" spans="1:17" s="93" customFormat="1">
      <c r="A212" s="29"/>
      <c r="B212" s="29"/>
      <c r="D212" s="29"/>
      <c r="E212" s="28"/>
      <c r="F212" s="29"/>
      <c r="G212" s="29"/>
      <c r="H212" s="29"/>
      <c r="I212" s="29"/>
      <c r="J212" s="94"/>
      <c r="K212" s="94"/>
      <c r="L212" s="95"/>
      <c r="M212" s="95"/>
      <c r="N212" s="95"/>
      <c r="O212" s="95"/>
      <c r="P212" s="95"/>
      <c r="Q212" s="240"/>
    </row>
    <row r="213" spans="1:17" s="93" customFormat="1">
      <c r="A213" s="29"/>
      <c r="B213" s="29"/>
      <c r="D213" s="29"/>
      <c r="E213" s="28"/>
      <c r="F213" s="29"/>
      <c r="G213" s="29"/>
      <c r="H213" s="29"/>
      <c r="I213" s="29"/>
      <c r="J213" s="94"/>
      <c r="K213" s="94"/>
      <c r="L213" s="95"/>
      <c r="M213" s="95"/>
      <c r="N213" s="95"/>
      <c r="O213" s="95"/>
      <c r="P213" s="95"/>
      <c r="Q213" s="240"/>
    </row>
    <row r="214" spans="1:17" s="93" customFormat="1">
      <c r="A214" s="29"/>
      <c r="B214" s="29"/>
      <c r="D214" s="29"/>
      <c r="E214" s="28"/>
      <c r="F214" s="29"/>
      <c r="G214" s="29"/>
      <c r="H214" s="29"/>
      <c r="I214" s="29"/>
      <c r="J214" s="94"/>
      <c r="K214" s="94"/>
      <c r="L214" s="95"/>
      <c r="M214" s="95"/>
      <c r="N214" s="95"/>
      <c r="O214" s="95"/>
      <c r="P214" s="95"/>
      <c r="Q214" s="240"/>
    </row>
    <row r="215" spans="1:17" s="93" customFormat="1">
      <c r="A215" s="29"/>
      <c r="B215" s="29"/>
      <c r="D215" s="29"/>
      <c r="E215" s="28"/>
      <c r="F215" s="29"/>
      <c r="G215" s="29"/>
      <c r="H215" s="29"/>
      <c r="I215" s="29"/>
      <c r="J215" s="94"/>
      <c r="K215" s="94"/>
      <c r="L215" s="95"/>
      <c r="M215" s="95"/>
      <c r="N215" s="95"/>
      <c r="O215" s="95"/>
      <c r="P215" s="95"/>
      <c r="Q215" s="240"/>
    </row>
    <row r="216" spans="1:17" s="93" customFormat="1">
      <c r="A216" s="29"/>
      <c r="B216" s="29"/>
      <c r="D216" s="29"/>
      <c r="E216" s="28"/>
      <c r="F216" s="29"/>
      <c r="G216" s="29"/>
      <c r="H216" s="29"/>
      <c r="I216" s="29"/>
      <c r="J216" s="94"/>
      <c r="K216" s="94"/>
      <c r="L216" s="95"/>
      <c r="M216" s="95"/>
      <c r="N216" s="95"/>
      <c r="O216" s="95"/>
      <c r="P216" s="95"/>
      <c r="Q216" s="240"/>
    </row>
    <row r="217" spans="1:17" s="93" customFormat="1">
      <c r="A217" s="29"/>
      <c r="B217" s="29"/>
      <c r="D217" s="29"/>
      <c r="E217" s="28"/>
      <c r="F217" s="29"/>
      <c r="G217" s="29"/>
      <c r="H217" s="29"/>
      <c r="I217" s="29"/>
      <c r="J217" s="94"/>
      <c r="K217" s="94"/>
      <c r="L217" s="95"/>
      <c r="M217" s="95"/>
      <c r="N217" s="95"/>
      <c r="O217" s="95"/>
      <c r="P217" s="95"/>
      <c r="Q217" s="240"/>
    </row>
    <row r="218" spans="1:17" s="93" customFormat="1">
      <c r="A218" s="29"/>
      <c r="B218" s="29"/>
      <c r="D218" s="29"/>
      <c r="E218" s="28"/>
      <c r="F218" s="29"/>
      <c r="G218" s="29"/>
      <c r="H218" s="29"/>
      <c r="I218" s="29"/>
      <c r="J218" s="94"/>
      <c r="K218" s="94"/>
      <c r="L218" s="95"/>
      <c r="M218" s="95"/>
      <c r="N218" s="95"/>
      <c r="O218" s="95"/>
      <c r="P218" s="95"/>
      <c r="Q218" s="240"/>
    </row>
    <row r="219" spans="1:17" s="93" customFormat="1">
      <c r="A219" s="29"/>
      <c r="B219" s="29"/>
      <c r="D219" s="29"/>
      <c r="E219" s="28"/>
      <c r="F219" s="29"/>
      <c r="G219" s="29"/>
      <c r="H219" s="29"/>
      <c r="I219" s="29"/>
      <c r="J219" s="94"/>
      <c r="K219" s="94"/>
      <c r="L219" s="95"/>
      <c r="M219" s="95"/>
      <c r="N219" s="95"/>
      <c r="O219" s="95"/>
      <c r="P219" s="95"/>
      <c r="Q219" s="240"/>
    </row>
    <row r="220" spans="1:17" s="93" customFormat="1">
      <c r="A220" s="29"/>
      <c r="B220" s="29"/>
      <c r="D220" s="29"/>
      <c r="E220" s="28"/>
      <c r="F220" s="29"/>
      <c r="G220" s="29"/>
      <c r="H220" s="29"/>
      <c r="I220" s="29"/>
      <c r="J220" s="94"/>
      <c r="K220" s="94"/>
      <c r="L220" s="95"/>
      <c r="M220" s="95"/>
      <c r="N220" s="95"/>
      <c r="O220" s="95"/>
      <c r="P220" s="95"/>
      <c r="Q220" s="240"/>
    </row>
    <row r="221" spans="1:17" s="93" customFormat="1">
      <c r="A221" s="29"/>
      <c r="B221" s="29"/>
      <c r="D221" s="29"/>
      <c r="E221" s="28"/>
      <c r="F221" s="29"/>
      <c r="G221" s="29"/>
      <c r="H221" s="29"/>
      <c r="I221" s="29"/>
      <c r="J221" s="94"/>
      <c r="K221" s="94"/>
      <c r="L221" s="95"/>
      <c r="M221" s="95"/>
      <c r="N221" s="95"/>
      <c r="O221" s="95"/>
      <c r="P221" s="95"/>
      <c r="Q221" s="240"/>
    </row>
    <row r="222" spans="1:17" s="93" customFormat="1">
      <c r="A222" s="29"/>
      <c r="B222" s="29"/>
      <c r="D222" s="29"/>
      <c r="E222" s="28"/>
      <c r="F222" s="29"/>
      <c r="G222" s="29"/>
      <c r="H222" s="29"/>
      <c r="I222" s="29"/>
      <c r="J222" s="94"/>
      <c r="K222" s="94"/>
      <c r="L222" s="95"/>
      <c r="M222" s="95"/>
      <c r="N222" s="95"/>
      <c r="O222" s="95"/>
      <c r="P222" s="95"/>
      <c r="Q222" s="240"/>
    </row>
    <row r="223" spans="1:17" s="93" customFormat="1">
      <c r="A223" s="29"/>
      <c r="B223" s="29"/>
      <c r="D223" s="29"/>
      <c r="E223" s="28"/>
      <c r="F223" s="29"/>
      <c r="G223" s="29"/>
      <c r="H223" s="29"/>
      <c r="I223" s="29"/>
      <c r="J223" s="94"/>
      <c r="K223" s="94"/>
      <c r="L223" s="95"/>
      <c r="M223" s="95"/>
      <c r="N223" s="95"/>
      <c r="O223" s="95"/>
      <c r="P223" s="95"/>
      <c r="Q223" s="240"/>
    </row>
    <row r="224" spans="1:17" s="93" customFormat="1">
      <c r="A224" s="29"/>
      <c r="B224" s="29"/>
      <c r="D224" s="29"/>
      <c r="E224" s="28"/>
      <c r="F224" s="29"/>
      <c r="G224" s="29"/>
      <c r="H224" s="29"/>
      <c r="I224" s="29"/>
      <c r="J224" s="94"/>
      <c r="K224" s="94"/>
      <c r="L224" s="95"/>
      <c r="M224" s="95"/>
      <c r="N224" s="95"/>
      <c r="O224" s="95"/>
      <c r="P224" s="95"/>
      <c r="Q224" s="240"/>
    </row>
    <row r="225" spans="1:17" s="93" customFormat="1">
      <c r="A225" s="29"/>
      <c r="B225" s="29"/>
      <c r="D225" s="29"/>
      <c r="E225" s="28"/>
      <c r="F225" s="29"/>
      <c r="G225" s="29"/>
      <c r="H225" s="29"/>
      <c r="I225" s="29"/>
      <c r="J225" s="94"/>
      <c r="K225" s="94"/>
      <c r="L225" s="95"/>
      <c r="M225" s="95"/>
      <c r="N225" s="95"/>
      <c r="O225" s="95"/>
      <c r="P225" s="95"/>
      <c r="Q225" s="240"/>
    </row>
    <row r="226" spans="1:17" s="93" customFormat="1">
      <c r="A226" s="29"/>
      <c r="B226" s="29"/>
      <c r="D226" s="29"/>
      <c r="E226" s="28"/>
      <c r="F226" s="29"/>
      <c r="G226" s="29"/>
      <c r="H226" s="29"/>
      <c r="I226" s="29"/>
      <c r="J226" s="94"/>
      <c r="K226" s="94"/>
      <c r="L226" s="95"/>
      <c r="M226" s="95"/>
      <c r="N226" s="95"/>
      <c r="O226" s="95"/>
      <c r="P226" s="95"/>
      <c r="Q226" s="240"/>
    </row>
    <row r="227" spans="1:17" s="93" customFormat="1">
      <c r="A227" s="29"/>
      <c r="B227" s="29"/>
      <c r="D227" s="29"/>
      <c r="E227" s="28"/>
      <c r="F227" s="29"/>
      <c r="G227" s="29"/>
      <c r="H227" s="29"/>
      <c r="I227" s="29"/>
      <c r="J227" s="94"/>
      <c r="K227" s="94"/>
      <c r="L227" s="95"/>
      <c r="M227" s="95"/>
      <c r="N227" s="95"/>
      <c r="O227" s="95"/>
      <c r="P227" s="95"/>
      <c r="Q227" s="240"/>
    </row>
    <row r="228" spans="1:17" s="93" customFormat="1">
      <c r="A228" s="29"/>
      <c r="B228" s="29"/>
      <c r="D228" s="29"/>
      <c r="E228" s="28"/>
      <c r="F228" s="29"/>
      <c r="G228" s="29"/>
      <c r="H228" s="29"/>
      <c r="I228" s="29"/>
      <c r="J228" s="94"/>
      <c r="K228" s="94"/>
      <c r="L228" s="95"/>
      <c r="M228" s="95"/>
      <c r="N228" s="95"/>
      <c r="O228" s="95"/>
      <c r="P228" s="95"/>
      <c r="Q228" s="240"/>
    </row>
    <row r="229" spans="1:17" s="93" customFormat="1">
      <c r="A229" s="29"/>
      <c r="B229" s="29"/>
      <c r="D229" s="29"/>
      <c r="E229" s="28"/>
      <c r="F229" s="29"/>
      <c r="G229" s="29"/>
      <c r="H229" s="29"/>
      <c r="I229" s="29"/>
      <c r="J229" s="94"/>
      <c r="K229" s="94"/>
      <c r="L229" s="95"/>
      <c r="M229" s="95"/>
      <c r="N229" s="95"/>
      <c r="O229" s="95"/>
      <c r="P229" s="95"/>
      <c r="Q229" s="240"/>
    </row>
    <row r="230" spans="1:17" s="93" customFormat="1">
      <c r="A230" s="29"/>
      <c r="B230" s="29"/>
      <c r="D230" s="29"/>
      <c r="E230" s="28"/>
      <c r="F230" s="29"/>
      <c r="G230" s="29"/>
      <c r="H230" s="29"/>
      <c r="I230" s="29"/>
      <c r="J230" s="94"/>
      <c r="K230" s="94"/>
      <c r="L230" s="95"/>
      <c r="M230" s="95"/>
      <c r="N230" s="95"/>
      <c r="O230" s="95"/>
      <c r="P230" s="95"/>
      <c r="Q230" s="240"/>
    </row>
    <row r="231" spans="1:17" s="93" customFormat="1">
      <c r="A231" s="29"/>
      <c r="B231" s="29"/>
      <c r="D231" s="29"/>
      <c r="E231" s="28"/>
      <c r="F231" s="29"/>
      <c r="G231" s="29"/>
      <c r="H231" s="29"/>
      <c r="I231" s="29"/>
      <c r="J231" s="94"/>
      <c r="K231" s="94"/>
      <c r="L231" s="95"/>
      <c r="M231" s="95"/>
      <c r="N231" s="95"/>
      <c r="O231" s="95"/>
      <c r="P231" s="95"/>
      <c r="Q231" s="240"/>
    </row>
    <row r="232" spans="1:17" s="93" customFormat="1">
      <c r="A232" s="29"/>
      <c r="B232" s="29"/>
      <c r="D232" s="29"/>
      <c r="E232" s="28"/>
      <c r="F232" s="29"/>
      <c r="G232" s="29"/>
      <c r="H232" s="29"/>
      <c r="I232" s="29"/>
      <c r="J232" s="94"/>
      <c r="K232" s="94"/>
      <c r="L232" s="95"/>
      <c r="M232" s="95"/>
      <c r="N232" s="95"/>
      <c r="O232" s="95"/>
      <c r="P232" s="95"/>
      <c r="Q232" s="240"/>
    </row>
    <row r="233" spans="1:17" s="93" customFormat="1">
      <c r="A233" s="29"/>
      <c r="B233" s="29"/>
      <c r="D233" s="29"/>
      <c r="E233" s="28"/>
      <c r="F233" s="29"/>
      <c r="G233" s="29"/>
      <c r="H233" s="29"/>
      <c r="I233" s="29"/>
      <c r="J233" s="94"/>
      <c r="K233" s="94"/>
      <c r="L233" s="95"/>
      <c r="M233" s="95"/>
      <c r="N233" s="95"/>
      <c r="O233" s="95"/>
      <c r="P233" s="95"/>
      <c r="Q233" s="240"/>
    </row>
  </sheetData>
  <mergeCells count="2">
    <mergeCell ref="A145:C145"/>
    <mergeCell ref="A108:P108"/>
  </mergeCells>
  <phoneticPr fontId="7" type="noConversion"/>
  <printOptions gridLines="1"/>
  <pageMargins left="0.5" right="0.5" top="0.75" bottom="0.5" header="0.75" footer="0.5"/>
  <pageSetup scale="92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opLeftCell="A28" zoomScaleNormal="100" workbookViewId="0">
      <selection activeCell="A59" sqref="A59"/>
    </sheetView>
  </sheetViews>
  <sheetFormatPr defaultRowHeight="15"/>
  <cols>
    <col min="1" max="1" width="37.77734375" customWidth="1"/>
    <col min="2" max="2" width="16.21875" style="199" customWidth="1"/>
    <col min="3" max="3" width="16.88671875" style="225" bestFit="1" customWidth="1"/>
    <col min="4" max="4" width="12.21875" style="184" bestFit="1" customWidth="1"/>
    <col min="5" max="5" width="21.88671875" style="184" customWidth="1"/>
    <col min="6" max="6" width="12" style="184" bestFit="1" customWidth="1"/>
  </cols>
  <sheetData>
    <row r="1" spans="1:26" ht="15.75">
      <c r="A1" s="271" t="s">
        <v>184</v>
      </c>
      <c r="B1" s="271"/>
      <c r="C1" s="271"/>
      <c r="D1" s="271"/>
      <c r="E1" s="271"/>
      <c r="F1" s="271"/>
      <c r="G1" s="1"/>
      <c r="H1" s="1"/>
    </row>
    <row r="2" spans="1:26" s="168" customFormat="1" ht="12.75">
      <c r="A2" s="169"/>
      <c r="B2" s="182" t="s">
        <v>135</v>
      </c>
      <c r="C2" s="182" t="s">
        <v>136</v>
      </c>
      <c r="D2" s="182" t="s">
        <v>137</v>
      </c>
      <c r="E2" s="182" t="s">
        <v>12</v>
      </c>
      <c r="F2" s="182" t="s">
        <v>138</v>
      </c>
      <c r="G2" s="169"/>
      <c r="H2" s="169"/>
    </row>
    <row r="3" spans="1:26" s="174" customFormat="1" ht="12.75">
      <c r="A3" s="175"/>
      <c r="B3" s="192"/>
      <c r="C3" s="217"/>
      <c r="D3" s="176"/>
      <c r="E3" s="176"/>
      <c r="F3" s="176"/>
      <c r="G3" s="171"/>
      <c r="H3" s="171"/>
      <c r="I3" s="170"/>
      <c r="J3" s="170"/>
      <c r="K3" s="170"/>
      <c r="L3" s="170"/>
      <c r="M3" s="170"/>
      <c r="N3" s="170"/>
      <c r="O3" s="172"/>
      <c r="P3" s="173"/>
    </row>
    <row r="4" spans="1:26" s="168" customFormat="1" ht="12.75">
      <c r="A4" s="186" t="s">
        <v>166</v>
      </c>
      <c r="B4" s="187" t="s">
        <v>139</v>
      </c>
      <c r="C4" s="216">
        <v>10054</v>
      </c>
      <c r="D4" s="188">
        <v>38524</v>
      </c>
      <c r="E4" s="187" t="s">
        <v>140</v>
      </c>
      <c r="F4" s="229" t="s">
        <v>204</v>
      </c>
      <c r="G4" s="177"/>
      <c r="H4" s="169"/>
    </row>
    <row r="5" spans="1:26" s="168" customFormat="1" ht="12.75">
      <c r="A5" s="189"/>
      <c r="B5" s="190"/>
      <c r="C5" s="207"/>
      <c r="D5" s="190"/>
      <c r="E5" s="190"/>
      <c r="F5" s="190"/>
      <c r="G5" s="177"/>
      <c r="H5" s="169"/>
      <c r="I5" s="169"/>
    </row>
    <row r="6" spans="1:26" s="170" customFormat="1" ht="12.75">
      <c r="A6" s="191" t="s">
        <v>167</v>
      </c>
      <c r="B6" s="192"/>
      <c r="C6" s="217"/>
      <c r="D6" s="192"/>
      <c r="E6" s="192"/>
      <c r="F6" s="192"/>
      <c r="G6" s="193"/>
      <c r="H6" s="171"/>
      <c r="I6" s="171"/>
      <c r="N6" s="172"/>
      <c r="O6" s="173"/>
    </row>
    <row r="7" spans="1:26" s="178" customFormat="1" ht="22.5">
      <c r="A7" s="194" t="s">
        <v>141</v>
      </c>
      <c r="B7" s="181" t="s">
        <v>142</v>
      </c>
      <c r="C7" s="218">
        <v>176300</v>
      </c>
      <c r="D7" s="195">
        <v>37943</v>
      </c>
      <c r="E7" s="181" t="s">
        <v>143</v>
      </c>
      <c r="F7" s="181" t="s">
        <v>144</v>
      </c>
      <c r="G7" s="181"/>
      <c r="H7" s="177"/>
      <c r="I7" s="177"/>
    </row>
    <row r="8" spans="1:26" s="180" customFormat="1" ht="12.75">
      <c r="A8" s="194" t="s">
        <v>145</v>
      </c>
      <c r="B8" s="181" t="s">
        <v>146</v>
      </c>
      <c r="C8" s="218">
        <v>40676</v>
      </c>
      <c r="D8" s="195">
        <v>38524</v>
      </c>
      <c r="E8" s="181" t="s">
        <v>22</v>
      </c>
      <c r="F8" s="181" t="s">
        <v>147</v>
      </c>
      <c r="G8" s="196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s="168" customFormat="1" ht="22.5">
      <c r="A9" s="194" t="s">
        <v>148</v>
      </c>
      <c r="B9" s="181" t="s">
        <v>149</v>
      </c>
      <c r="C9" s="218">
        <v>47083</v>
      </c>
      <c r="D9" s="195">
        <v>40610</v>
      </c>
      <c r="E9" s="181" t="s">
        <v>150</v>
      </c>
      <c r="F9" s="181" t="s">
        <v>151</v>
      </c>
      <c r="G9" s="179"/>
    </row>
    <row r="10" spans="1:26" s="168" customFormat="1" ht="22.5">
      <c r="A10" s="194" t="s">
        <v>152</v>
      </c>
      <c r="B10" s="181" t="s">
        <v>149</v>
      </c>
      <c r="C10" s="218">
        <v>8580</v>
      </c>
      <c r="D10" s="195">
        <v>40610</v>
      </c>
      <c r="E10" s="181" t="s">
        <v>150</v>
      </c>
      <c r="F10" s="181" t="s">
        <v>151</v>
      </c>
      <c r="G10" s="179"/>
    </row>
    <row r="11" spans="1:26" s="168" customFormat="1" ht="22.5">
      <c r="A11" s="194" t="s">
        <v>153</v>
      </c>
      <c r="B11" s="181" t="s">
        <v>149</v>
      </c>
      <c r="C11" s="218">
        <v>11537</v>
      </c>
      <c r="D11" s="195">
        <v>40610</v>
      </c>
      <c r="E11" s="181" t="s">
        <v>150</v>
      </c>
      <c r="F11" s="181" t="s">
        <v>151</v>
      </c>
      <c r="G11" s="178"/>
    </row>
    <row r="12" spans="1:26" s="168" customFormat="1" ht="22.5">
      <c r="A12" s="273" t="s">
        <v>154</v>
      </c>
      <c r="B12" s="181" t="s">
        <v>146</v>
      </c>
      <c r="C12" s="274">
        <v>22000</v>
      </c>
      <c r="D12" s="275">
        <v>38522</v>
      </c>
      <c r="E12" s="181" t="s">
        <v>22</v>
      </c>
      <c r="F12" s="181" t="s">
        <v>155</v>
      </c>
      <c r="G12" s="178"/>
    </row>
    <row r="13" spans="1:26" s="168" customFormat="1" ht="12.75">
      <c r="A13" s="273"/>
      <c r="B13" s="181" t="s">
        <v>156</v>
      </c>
      <c r="C13" s="274"/>
      <c r="D13" s="275"/>
      <c r="E13" s="181" t="s">
        <v>157</v>
      </c>
      <c r="F13" s="181" t="s">
        <v>158</v>
      </c>
      <c r="G13" s="178"/>
    </row>
    <row r="14" spans="1:26" s="168" customFormat="1" ht="12.75">
      <c r="A14" s="194" t="s">
        <v>160</v>
      </c>
      <c r="B14" s="196"/>
      <c r="C14" s="197"/>
      <c r="D14" s="197"/>
      <c r="E14" s="197"/>
      <c r="F14" s="197"/>
      <c r="G14" s="178"/>
    </row>
    <row r="15" spans="1:26" s="168" customFormat="1" ht="12.75">
      <c r="A15" s="194" t="s">
        <v>161</v>
      </c>
      <c r="B15" s="181" t="s">
        <v>162</v>
      </c>
      <c r="C15" s="218">
        <v>13652</v>
      </c>
      <c r="D15" s="195">
        <v>37477</v>
      </c>
      <c r="E15" s="181" t="s">
        <v>22</v>
      </c>
      <c r="F15" s="181" t="s">
        <v>147</v>
      </c>
      <c r="G15" s="178"/>
    </row>
    <row r="16" spans="1:26" s="168" customFormat="1" ht="22.5">
      <c r="A16" s="273" t="s">
        <v>163</v>
      </c>
      <c r="B16" s="181" t="s">
        <v>146</v>
      </c>
      <c r="C16" s="274">
        <v>3619</v>
      </c>
      <c r="D16" s="275">
        <v>38522</v>
      </c>
      <c r="E16" s="181" t="s">
        <v>22</v>
      </c>
      <c r="F16" s="181" t="s">
        <v>164</v>
      </c>
      <c r="G16" s="178"/>
    </row>
    <row r="17" spans="1:7" s="168" customFormat="1" ht="22.5">
      <c r="A17" s="273"/>
      <c r="B17" s="181" t="s">
        <v>156</v>
      </c>
      <c r="C17" s="274"/>
      <c r="D17" s="275"/>
      <c r="E17" s="181" t="s">
        <v>157</v>
      </c>
      <c r="F17" s="181" t="s">
        <v>165</v>
      </c>
      <c r="G17" s="178"/>
    </row>
    <row r="18" spans="1:7" s="168" customFormat="1" ht="12.75">
      <c r="A18" s="189"/>
      <c r="B18" s="190"/>
      <c r="C18" s="207"/>
      <c r="D18" s="190"/>
      <c r="E18" s="190"/>
      <c r="F18" s="190"/>
      <c r="G18" s="178"/>
    </row>
    <row r="19" spans="1:7" s="168" customFormat="1" ht="12.75">
      <c r="A19" s="276" t="s">
        <v>168</v>
      </c>
      <c r="B19" s="272" t="s">
        <v>149</v>
      </c>
      <c r="C19" s="274">
        <v>23700</v>
      </c>
      <c r="D19" s="275">
        <v>40661</v>
      </c>
      <c r="E19" s="272" t="s">
        <v>150</v>
      </c>
      <c r="F19" s="272" t="s">
        <v>159</v>
      </c>
      <c r="G19" s="178"/>
    </row>
    <row r="20" spans="1:7" s="168" customFormat="1" ht="12.75">
      <c r="A20" s="277"/>
      <c r="B20" s="272"/>
      <c r="C20" s="274"/>
      <c r="D20" s="275"/>
      <c r="E20" s="272"/>
      <c r="F20" s="272"/>
      <c r="G20" s="178"/>
    </row>
    <row r="21" spans="1:7" s="168" customFormat="1" ht="12.75">
      <c r="A21" s="189"/>
      <c r="B21" s="190"/>
      <c r="C21" s="207"/>
      <c r="D21" s="190"/>
      <c r="E21" s="190"/>
      <c r="F21" s="190"/>
      <c r="G21" s="178"/>
    </row>
    <row r="22" spans="1:7" s="168" customFormat="1" ht="12.75">
      <c r="A22" s="198" t="s">
        <v>81</v>
      </c>
      <c r="B22" s="215"/>
      <c r="C22" s="219"/>
      <c r="D22" s="199"/>
      <c r="E22" s="199"/>
      <c r="F22" s="199"/>
      <c r="G22" s="178"/>
    </row>
    <row r="23" spans="1:7" s="168" customFormat="1" ht="12.75">
      <c r="A23" s="273" t="s">
        <v>169</v>
      </c>
      <c r="B23" s="272" t="s">
        <v>142</v>
      </c>
      <c r="C23" s="274">
        <v>32200</v>
      </c>
      <c r="D23" s="275">
        <v>40607</v>
      </c>
      <c r="E23" s="272" t="s">
        <v>170</v>
      </c>
      <c r="F23" s="272" t="s">
        <v>171</v>
      </c>
      <c r="G23" s="178"/>
    </row>
    <row r="24" spans="1:7" s="168" customFormat="1" ht="12.75">
      <c r="A24" s="273"/>
      <c r="B24" s="272"/>
      <c r="C24" s="274"/>
      <c r="D24" s="275"/>
      <c r="E24" s="272"/>
      <c r="F24" s="272"/>
      <c r="G24" s="178"/>
    </row>
    <row r="25" spans="1:7" s="168" customFormat="1" ht="12.75">
      <c r="A25" s="273" t="s">
        <v>172</v>
      </c>
      <c r="B25" s="272" t="s">
        <v>142</v>
      </c>
      <c r="C25" s="274">
        <v>5208</v>
      </c>
      <c r="D25" s="275">
        <v>37943</v>
      </c>
      <c r="E25" s="272" t="s">
        <v>143</v>
      </c>
      <c r="F25" s="272" t="s">
        <v>144</v>
      </c>
      <c r="G25" s="178"/>
    </row>
    <row r="26" spans="1:7" s="168" customFormat="1" ht="12.75">
      <c r="A26" s="273"/>
      <c r="B26" s="272"/>
      <c r="C26" s="274"/>
      <c r="D26" s="275"/>
      <c r="E26" s="272"/>
      <c r="F26" s="272"/>
      <c r="G26" s="178"/>
    </row>
    <row r="27" spans="1:7" s="168" customFormat="1" ht="12.75">
      <c r="A27" s="194" t="s">
        <v>84</v>
      </c>
      <c r="B27" s="181" t="s">
        <v>173</v>
      </c>
      <c r="C27" s="218">
        <v>15600</v>
      </c>
      <c r="D27" s="195">
        <v>42863</v>
      </c>
      <c r="E27" s="181" t="s">
        <v>174</v>
      </c>
      <c r="F27" s="181" t="s">
        <v>175</v>
      </c>
      <c r="G27" s="178"/>
    </row>
    <row r="28" spans="1:7" s="168" customFormat="1" ht="12.75">
      <c r="A28" s="273" t="s">
        <v>176</v>
      </c>
      <c r="B28" s="272" t="s">
        <v>142</v>
      </c>
      <c r="C28" s="274">
        <v>30271</v>
      </c>
      <c r="D28" s="275">
        <v>37943</v>
      </c>
      <c r="E28" s="272" t="s">
        <v>143</v>
      </c>
      <c r="F28" s="272" t="s">
        <v>144</v>
      </c>
      <c r="G28" s="178"/>
    </row>
    <row r="29" spans="1:7" s="168" customFormat="1" ht="12.75">
      <c r="A29" s="273"/>
      <c r="B29" s="272"/>
      <c r="C29" s="274"/>
      <c r="D29" s="275"/>
      <c r="E29" s="272"/>
      <c r="F29" s="272"/>
      <c r="G29" s="178"/>
    </row>
    <row r="30" spans="1:7" s="168" customFormat="1" ht="12.75">
      <c r="A30" s="273" t="s">
        <v>177</v>
      </c>
      <c r="B30" s="272" t="s">
        <v>178</v>
      </c>
      <c r="C30" s="274">
        <v>25300</v>
      </c>
      <c r="D30" s="275">
        <v>38933</v>
      </c>
      <c r="E30" s="272" t="s">
        <v>179</v>
      </c>
      <c r="F30" s="272" t="s">
        <v>180</v>
      </c>
      <c r="G30" s="178"/>
    </row>
    <row r="31" spans="1:7" s="168" customFormat="1" ht="12.75">
      <c r="A31" s="273"/>
      <c r="B31" s="272"/>
      <c r="C31" s="274"/>
      <c r="D31" s="275"/>
      <c r="E31" s="272"/>
      <c r="F31" s="272"/>
      <c r="G31" s="178"/>
    </row>
    <row r="32" spans="1:7" s="168" customFormat="1" ht="12.75">
      <c r="A32" s="194" t="s">
        <v>181</v>
      </c>
      <c r="B32" s="181" t="s">
        <v>146</v>
      </c>
      <c r="C32" s="218">
        <v>10930</v>
      </c>
      <c r="D32" s="181" t="s">
        <v>182</v>
      </c>
      <c r="E32" s="181" t="s">
        <v>22</v>
      </c>
      <c r="F32" s="181" t="s">
        <v>147</v>
      </c>
      <c r="G32" s="178"/>
    </row>
    <row r="33" spans="1:7" s="168" customFormat="1" ht="12.75">
      <c r="A33" s="273" t="s">
        <v>183</v>
      </c>
      <c r="B33" s="272" t="s">
        <v>173</v>
      </c>
      <c r="C33" s="274">
        <v>3700</v>
      </c>
      <c r="D33" s="275">
        <v>43076</v>
      </c>
      <c r="E33" s="272" t="s">
        <v>205</v>
      </c>
      <c r="F33" s="272" t="s">
        <v>206</v>
      </c>
      <c r="G33" s="178"/>
    </row>
    <row r="34" spans="1:7" s="168" customFormat="1" ht="12.75">
      <c r="A34" s="273"/>
      <c r="B34" s="272"/>
      <c r="C34" s="274"/>
      <c r="D34" s="275"/>
      <c r="E34" s="272"/>
      <c r="F34" s="272"/>
      <c r="G34" s="178"/>
    </row>
    <row r="35" spans="1:7" s="168" customFormat="1" ht="12.75">
      <c r="A35" s="189"/>
      <c r="B35" s="190"/>
      <c r="C35" s="207"/>
      <c r="D35" s="190"/>
      <c r="E35" s="190"/>
      <c r="F35" s="190"/>
      <c r="G35" s="178"/>
    </row>
    <row r="36" spans="1:7" s="168" customFormat="1" ht="12.75">
      <c r="A36" s="198" t="s">
        <v>91</v>
      </c>
      <c r="B36" s="226"/>
      <c r="C36" s="220"/>
      <c r="D36" s="199"/>
      <c r="E36" s="199"/>
      <c r="F36" s="199"/>
      <c r="G36" s="178"/>
    </row>
    <row r="37" spans="1:7" s="168" customFormat="1" ht="22.5">
      <c r="A37" s="200"/>
      <c r="B37" s="181" t="s">
        <v>178</v>
      </c>
      <c r="C37" s="218">
        <v>82651</v>
      </c>
      <c r="D37" s="195">
        <v>38933</v>
      </c>
      <c r="E37" s="181" t="s">
        <v>179</v>
      </c>
      <c r="F37" s="181" t="s">
        <v>180</v>
      </c>
      <c r="G37" s="178"/>
    </row>
    <row r="38" spans="1:7" s="168" customFormat="1" ht="12.75">
      <c r="A38" s="189"/>
      <c r="B38" s="190"/>
      <c r="C38" s="207"/>
      <c r="D38" s="190"/>
      <c r="E38" s="190"/>
      <c r="F38" s="190"/>
      <c r="G38" s="178"/>
    </row>
    <row r="39" spans="1:7" s="168" customFormat="1" ht="12.75">
      <c r="A39" s="198" t="s">
        <v>92</v>
      </c>
      <c r="B39" s="226"/>
      <c r="C39" s="220"/>
      <c r="D39" s="199"/>
      <c r="E39" s="199"/>
      <c r="F39" s="199"/>
      <c r="G39" s="178"/>
    </row>
    <row r="40" spans="1:7" s="168" customFormat="1" ht="12.75">
      <c r="A40" s="178"/>
      <c r="B40" s="181" t="s">
        <v>146</v>
      </c>
      <c r="C40" s="218">
        <v>82651</v>
      </c>
      <c r="D40" s="195">
        <v>36373</v>
      </c>
      <c r="E40" s="181" t="s">
        <v>22</v>
      </c>
      <c r="F40" s="181" t="s">
        <v>147</v>
      </c>
      <c r="G40" s="178"/>
    </row>
    <row r="41" spans="1:7" s="168" customFormat="1" ht="22.5">
      <c r="A41" s="178"/>
      <c r="B41" s="181" t="s">
        <v>185</v>
      </c>
      <c r="C41" s="218">
        <v>85600</v>
      </c>
      <c r="D41" s="195">
        <v>42583</v>
      </c>
      <c r="E41" s="181" t="s">
        <v>186</v>
      </c>
      <c r="F41" s="181" t="s">
        <v>187</v>
      </c>
      <c r="G41" s="178"/>
    </row>
    <row r="42" spans="1:7" s="168" customFormat="1" ht="12.75">
      <c r="A42" s="189"/>
      <c r="B42" s="190"/>
      <c r="C42" s="207"/>
      <c r="D42" s="190"/>
      <c r="E42" s="190"/>
      <c r="F42" s="190"/>
      <c r="G42" s="178"/>
    </row>
    <row r="43" spans="1:7" s="168" customFormat="1" ht="12.75">
      <c r="A43" s="198" t="s">
        <v>96</v>
      </c>
      <c r="B43" s="226"/>
      <c r="C43" s="220"/>
      <c r="D43" s="199"/>
      <c r="E43" s="199"/>
      <c r="F43" s="199"/>
      <c r="G43" s="178"/>
    </row>
    <row r="44" spans="1:7" s="168" customFormat="1" ht="12.6" customHeight="1">
      <c r="A44" s="201" t="s">
        <v>188</v>
      </c>
      <c r="B44" s="202" t="s">
        <v>142</v>
      </c>
      <c r="C44" s="221">
        <v>8288</v>
      </c>
      <c r="D44" s="203">
        <v>37943</v>
      </c>
      <c r="E44" s="202" t="s">
        <v>143</v>
      </c>
      <c r="F44" s="278" t="s">
        <v>144</v>
      </c>
      <c r="G44" s="278"/>
    </row>
    <row r="45" spans="1:7" s="168" customFormat="1" ht="12.75">
      <c r="A45" s="201"/>
      <c r="B45" s="202"/>
      <c r="C45" s="221"/>
      <c r="D45" s="203"/>
      <c r="E45" s="202"/>
      <c r="F45" s="278"/>
      <c r="G45" s="278"/>
    </row>
    <row r="46" spans="1:7" s="168" customFormat="1" ht="22.5">
      <c r="A46" s="201" t="s">
        <v>189</v>
      </c>
      <c r="B46" s="202" t="s">
        <v>178</v>
      </c>
      <c r="C46" s="221">
        <v>8500</v>
      </c>
      <c r="D46" s="203">
        <v>38933</v>
      </c>
      <c r="E46" s="202" t="s">
        <v>179</v>
      </c>
      <c r="F46" s="202" t="s">
        <v>180</v>
      </c>
      <c r="G46" s="202"/>
    </row>
    <row r="47" spans="1:7" s="168" customFormat="1" ht="22.5">
      <c r="A47" s="201" t="s">
        <v>190</v>
      </c>
      <c r="B47" s="202" t="s">
        <v>142</v>
      </c>
      <c r="C47" s="221">
        <v>51600</v>
      </c>
      <c r="D47" s="203">
        <v>41038</v>
      </c>
      <c r="E47" s="202" t="s">
        <v>170</v>
      </c>
      <c r="F47" s="202" t="s">
        <v>191</v>
      </c>
      <c r="G47" s="202"/>
    </row>
    <row r="48" spans="1:7" s="168" customFormat="1" ht="12.75">
      <c r="A48" s="201" t="s">
        <v>98</v>
      </c>
      <c r="B48" s="202" t="s">
        <v>200</v>
      </c>
      <c r="C48" s="221">
        <v>5100</v>
      </c>
      <c r="D48" s="202">
        <v>2018</v>
      </c>
      <c r="E48" s="202" t="s">
        <v>201</v>
      </c>
      <c r="F48" s="202" t="s">
        <v>202</v>
      </c>
      <c r="G48" s="202"/>
    </row>
    <row r="49" spans="1:8" s="168" customFormat="1" ht="12.75">
      <c r="A49" s="207"/>
      <c r="B49" s="227"/>
      <c r="C49" s="210"/>
      <c r="D49" s="208"/>
      <c r="E49" s="208"/>
      <c r="F49" s="208"/>
      <c r="G49" s="202"/>
    </row>
    <row r="50" spans="1:8" s="168" customFormat="1" ht="12.75">
      <c r="A50" s="204" t="s">
        <v>102</v>
      </c>
      <c r="B50" s="205"/>
      <c r="C50" s="222"/>
      <c r="D50" s="199"/>
      <c r="E50" s="199"/>
      <c r="F50" s="199"/>
      <c r="G50" s="178"/>
    </row>
    <row r="51" spans="1:8" s="168" customFormat="1" ht="22.5">
      <c r="A51" s="194" t="s">
        <v>103</v>
      </c>
      <c r="B51" s="181" t="s">
        <v>178</v>
      </c>
      <c r="C51" s="218">
        <v>22780</v>
      </c>
      <c r="D51" s="195">
        <v>38933</v>
      </c>
      <c r="E51" s="181" t="s">
        <v>179</v>
      </c>
      <c r="F51" s="181" t="s">
        <v>180</v>
      </c>
      <c r="G51" s="181"/>
      <c r="H51" s="209"/>
    </row>
    <row r="52" spans="1:8" s="168" customFormat="1" ht="22.5">
      <c r="A52" s="194" t="s">
        <v>192</v>
      </c>
      <c r="B52" s="181" t="s">
        <v>142</v>
      </c>
      <c r="C52" s="218">
        <v>22750</v>
      </c>
      <c r="D52" s="195">
        <v>37943</v>
      </c>
      <c r="E52" s="181" t="s">
        <v>143</v>
      </c>
      <c r="F52" s="181" t="s">
        <v>144</v>
      </c>
      <c r="G52" s="181"/>
      <c r="H52" s="209"/>
    </row>
    <row r="53" spans="1:8" s="168" customFormat="1" ht="22.5">
      <c r="A53" s="201" t="s">
        <v>193</v>
      </c>
      <c r="B53" s="202" t="s">
        <v>149</v>
      </c>
      <c r="C53" s="221">
        <v>29900</v>
      </c>
      <c r="D53" s="203">
        <v>40535</v>
      </c>
      <c r="E53" s="202" t="s">
        <v>179</v>
      </c>
      <c r="F53" s="202" t="s">
        <v>194</v>
      </c>
      <c r="G53" s="181"/>
      <c r="H53" s="209"/>
    </row>
    <row r="54" spans="1:8" s="168" customFormat="1" ht="12.6" customHeight="1">
      <c r="A54" s="201" t="s">
        <v>98</v>
      </c>
      <c r="B54" s="202" t="s">
        <v>200</v>
      </c>
      <c r="C54" s="221">
        <v>5100</v>
      </c>
      <c r="D54" s="228">
        <v>2018</v>
      </c>
      <c r="E54" s="202" t="s">
        <v>201</v>
      </c>
      <c r="F54" s="202" t="s">
        <v>203</v>
      </c>
      <c r="G54" s="181"/>
      <c r="H54" s="209"/>
    </row>
    <row r="55" spans="1:8" s="168" customFormat="1" ht="12.95" customHeight="1">
      <c r="A55" s="210"/>
      <c r="B55" s="208"/>
      <c r="C55" s="223"/>
      <c r="D55" s="211"/>
      <c r="E55" s="208"/>
      <c r="F55" s="208"/>
      <c r="G55" s="181"/>
      <c r="H55" s="209"/>
    </row>
    <row r="56" spans="1:8" s="168" customFormat="1" ht="12.75">
      <c r="A56" s="213" t="s">
        <v>108</v>
      </c>
      <c r="B56" s="214"/>
      <c r="C56" s="224"/>
      <c r="D56" s="212"/>
      <c r="E56" s="212"/>
      <c r="F56" s="212"/>
      <c r="G56" s="212"/>
      <c r="H56" s="209"/>
    </row>
    <row r="57" spans="1:8" s="168" customFormat="1" ht="12.75">
      <c r="A57" s="241" t="s">
        <v>197</v>
      </c>
      <c r="B57" s="214" t="s">
        <v>40</v>
      </c>
      <c r="C57" s="224">
        <v>14000</v>
      </c>
      <c r="D57" s="212"/>
      <c r="E57" s="212"/>
      <c r="F57" s="212"/>
      <c r="G57" s="212"/>
      <c r="H57" s="209"/>
    </row>
    <row r="58" spans="1:8" s="168" customFormat="1" ht="12.75">
      <c r="A58" s="213" t="s">
        <v>196</v>
      </c>
      <c r="B58" s="214"/>
      <c r="C58" s="224"/>
      <c r="D58" s="212"/>
      <c r="E58" s="212"/>
      <c r="F58" s="212"/>
      <c r="G58" s="212"/>
      <c r="H58" s="209"/>
    </row>
    <row r="59" spans="1:8" s="168" customFormat="1" ht="12.75">
      <c r="A59" s="177" t="s">
        <v>195</v>
      </c>
      <c r="B59" s="187" t="s">
        <v>40</v>
      </c>
      <c r="C59" s="206">
        <v>6000</v>
      </c>
      <c r="D59" s="187"/>
      <c r="E59" s="187"/>
      <c r="F59" s="187"/>
      <c r="G59" s="177"/>
    </row>
    <row r="60" spans="1:8" s="168" customFormat="1" ht="12.75">
      <c r="A60" s="189"/>
      <c r="B60" s="190"/>
      <c r="C60" s="207"/>
      <c r="D60" s="190"/>
      <c r="E60" s="190"/>
      <c r="F60" s="190"/>
      <c r="G60" s="177"/>
    </row>
    <row r="61" spans="1:8" s="168" customFormat="1" ht="12.75">
      <c r="A61" s="213" t="s">
        <v>112</v>
      </c>
      <c r="B61" s="214"/>
      <c r="C61" s="242"/>
      <c r="D61" s="214"/>
      <c r="E61" s="243"/>
      <c r="F61" s="214"/>
      <c r="G61" s="102"/>
    </row>
    <row r="62" spans="1:8" s="168" customFormat="1" ht="12.95" customHeight="1">
      <c r="A62" s="177"/>
      <c r="B62" s="278" t="s">
        <v>149</v>
      </c>
      <c r="C62" s="279">
        <v>193000</v>
      </c>
      <c r="D62" s="280">
        <v>40581</v>
      </c>
      <c r="E62" s="278" t="s">
        <v>198</v>
      </c>
      <c r="F62" s="278" t="s">
        <v>199</v>
      </c>
      <c r="G62" s="177"/>
    </row>
    <row r="63" spans="1:8" s="168" customFormat="1" ht="12.95" customHeight="1">
      <c r="A63" s="177"/>
      <c r="B63" s="278"/>
      <c r="C63" s="279"/>
      <c r="D63" s="280"/>
      <c r="E63" s="278"/>
      <c r="F63" s="278"/>
      <c r="G63" s="177"/>
    </row>
    <row r="64" spans="1:8" s="168" customFormat="1" ht="12.75">
      <c r="A64" s="189"/>
      <c r="B64" s="190"/>
      <c r="C64" s="207"/>
      <c r="D64" s="190"/>
      <c r="E64" s="190"/>
      <c r="F64" s="190"/>
      <c r="G64" s="177"/>
    </row>
    <row r="65" spans="1:7" s="168" customFormat="1" ht="12.75">
      <c r="A65" s="213" t="s">
        <v>116</v>
      </c>
      <c r="B65" s="214"/>
      <c r="C65" s="242"/>
      <c r="D65" s="187"/>
      <c r="E65" s="187"/>
      <c r="F65" s="187"/>
      <c r="G65" s="177"/>
    </row>
    <row r="66" spans="1:7" s="168" customFormat="1" ht="12.75">
      <c r="A66" s="177"/>
      <c r="B66" s="187" t="s">
        <v>40</v>
      </c>
      <c r="C66" s="216">
        <v>9000</v>
      </c>
      <c r="D66" s="187"/>
      <c r="E66" s="187"/>
      <c r="F66" s="187"/>
      <c r="G66" s="177"/>
    </row>
    <row r="67" spans="1:7" s="168" customFormat="1" ht="12.75">
      <c r="A67" s="189"/>
      <c r="B67" s="190"/>
      <c r="C67" s="207"/>
      <c r="D67" s="190"/>
      <c r="E67" s="190"/>
      <c r="F67" s="190"/>
      <c r="G67" s="177"/>
    </row>
    <row r="68" spans="1:7" s="168" customFormat="1" ht="12.75">
      <c r="A68" s="177"/>
      <c r="B68" s="187"/>
      <c r="C68" s="206"/>
      <c r="D68" s="187"/>
      <c r="E68" s="187"/>
      <c r="F68" s="187"/>
      <c r="G68" s="177"/>
    </row>
    <row r="69" spans="1:7" s="168" customFormat="1" ht="12.75">
      <c r="A69" s="177"/>
      <c r="B69" s="187"/>
      <c r="C69" s="206"/>
      <c r="D69" s="187"/>
      <c r="E69" s="187"/>
      <c r="F69" s="187"/>
      <c r="G69" s="177"/>
    </row>
    <row r="70" spans="1:7" s="168" customFormat="1" ht="12.75">
      <c r="A70" s="177"/>
      <c r="B70" s="187"/>
      <c r="C70" s="206"/>
      <c r="D70" s="187"/>
      <c r="E70" s="187"/>
      <c r="F70" s="187"/>
      <c r="G70" s="177"/>
    </row>
    <row r="71" spans="1:7" s="168" customFormat="1" ht="12.75">
      <c r="A71" s="177"/>
      <c r="B71" s="187"/>
      <c r="C71" s="206"/>
      <c r="D71" s="187"/>
      <c r="E71" s="187"/>
      <c r="F71" s="187"/>
      <c r="G71" s="177"/>
    </row>
    <row r="72" spans="1:7" s="168" customFormat="1" ht="12.75">
      <c r="A72" s="178"/>
      <c r="B72" s="199"/>
      <c r="C72" s="225"/>
      <c r="D72" s="199"/>
      <c r="E72" s="199"/>
      <c r="F72" s="199"/>
      <c r="G72" s="178"/>
    </row>
    <row r="73" spans="1:7" s="168" customFormat="1" ht="12.75">
      <c r="A73" s="178"/>
      <c r="B73" s="199"/>
      <c r="C73" s="225"/>
      <c r="D73" s="199"/>
      <c r="E73" s="199"/>
      <c r="F73" s="199"/>
      <c r="G73" s="178"/>
    </row>
    <row r="74" spans="1:7" s="168" customFormat="1" ht="12.75">
      <c r="A74" s="178"/>
      <c r="B74" s="199"/>
      <c r="C74" s="225"/>
      <c r="D74" s="199"/>
      <c r="E74" s="199"/>
      <c r="F74" s="199"/>
      <c r="G74" s="178"/>
    </row>
    <row r="75" spans="1:7" s="168" customFormat="1" ht="12.75">
      <c r="A75" s="178"/>
      <c r="B75" s="199"/>
      <c r="C75" s="225"/>
      <c r="D75" s="199"/>
      <c r="E75" s="199"/>
      <c r="F75" s="199"/>
      <c r="G75" s="178"/>
    </row>
    <row r="76" spans="1:7" s="168" customFormat="1" ht="12.75">
      <c r="A76" s="178"/>
      <c r="B76" s="199"/>
      <c r="C76" s="225"/>
      <c r="D76" s="199"/>
      <c r="E76" s="199"/>
      <c r="F76" s="199"/>
      <c r="G76" s="178"/>
    </row>
    <row r="77" spans="1:7" s="168" customFormat="1" ht="12.75">
      <c r="A77" s="178"/>
      <c r="B77" s="199"/>
      <c r="C77" s="225"/>
      <c r="D77" s="199"/>
      <c r="E77" s="199"/>
      <c r="F77" s="199"/>
      <c r="G77" s="178"/>
    </row>
    <row r="78" spans="1:7" s="168" customFormat="1" ht="12.75">
      <c r="A78" s="178"/>
      <c r="B78" s="199"/>
      <c r="C78" s="225"/>
      <c r="D78" s="199"/>
      <c r="E78" s="199"/>
      <c r="F78" s="199"/>
      <c r="G78" s="178"/>
    </row>
    <row r="79" spans="1:7" s="168" customFormat="1" ht="12.75">
      <c r="B79" s="199"/>
      <c r="C79" s="225"/>
      <c r="D79" s="183"/>
      <c r="E79" s="183"/>
      <c r="F79" s="183"/>
    </row>
    <row r="80" spans="1:7" s="168" customFormat="1" ht="12.75">
      <c r="B80" s="199"/>
      <c r="C80" s="225"/>
      <c r="D80" s="183"/>
      <c r="E80" s="183"/>
      <c r="F80" s="183"/>
    </row>
    <row r="81" spans="2:6" s="168" customFormat="1" ht="12.75">
      <c r="B81" s="199"/>
      <c r="C81" s="225"/>
      <c r="D81" s="183"/>
      <c r="E81" s="183"/>
      <c r="F81" s="183"/>
    </row>
    <row r="82" spans="2:6" s="168" customFormat="1" ht="12.75">
      <c r="B82" s="199"/>
      <c r="C82" s="225"/>
      <c r="D82" s="183"/>
      <c r="E82" s="183"/>
      <c r="F82" s="183"/>
    </row>
    <row r="83" spans="2:6" s="168" customFormat="1" ht="12.75">
      <c r="B83" s="199"/>
      <c r="C83" s="225"/>
      <c r="D83" s="183"/>
      <c r="E83" s="183"/>
      <c r="F83" s="183"/>
    </row>
    <row r="84" spans="2:6" s="168" customFormat="1" ht="12.75">
      <c r="B84" s="199"/>
      <c r="C84" s="225"/>
      <c r="D84" s="183"/>
      <c r="E84" s="183"/>
      <c r="F84" s="183"/>
    </row>
    <row r="85" spans="2:6" s="168" customFormat="1" ht="12.75">
      <c r="B85" s="199"/>
      <c r="C85" s="225"/>
      <c r="D85" s="183"/>
      <c r="E85" s="183"/>
      <c r="F85" s="183"/>
    </row>
    <row r="86" spans="2:6" s="168" customFormat="1" ht="12.75">
      <c r="B86" s="199"/>
      <c r="C86" s="225"/>
      <c r="D86" s="183"/>
      <c r="E86" s="183"/>
      <c r="F86" s="183"/>
    </row>
    <row r="87" spans="2:6" s="168" customFormat="1" ht="12.75">
      <c r="B87" s="199"/>
      <c r="C87" s="225"/>
      <c r="D87" s="183"/>
      <c r="E87" s="183"/>
      <c r="F87" s="183"/>
    </row>
    <row r="88" spans="2:6" s="168" customFormat="1" ht="12.75">
      <c r="B88" s="199"/>
      <c r="C88" s="225"/>
      <c r="D88" s="183"/>
      <c r="E88" s="183"/>
      <c r="F88" s="183"/>
    </row>
    <row r="89" spans="2:6" s="168" customFormat="1" ht="12.75">
      <c r="B89" s="199"/>
      <c r="C89" s="225"/>
      <c r="D89" s="183"/>
      <c r="E89" s="183"/>
      <c r="F89" s="183"/>
    </row>
    <row r="90" spans="2:6" s="168" customFormat="1" ht="12.75">
      <c r="B90" s="199"/>
      <c r="C90" s="225"/>
      <c r="D90" s="183"/>
      <c r="E90" s="183"/>
      <c r="F90" s="183"/>
    </row>
    <row r="91" spans="2:6" s="168" customFormat="1" ht="12.75">
      <c r="B91" s="199"/>
      <c r="C91" s="225"/>
      <c r="D91" s="183"/>
      <c r="E91" s="183"/>
      <c r="F91" s="183"/>
    </row>
    <row r="92" spans="2:6" s="168" customFormat="1" ht="12.75">
      <c r="B92" s="199"/>
      <c r="C92" s="225"/>
      <c r="D92" s="183"/>
      <c r="E92" s="183"/>
      <c r="F92" s="183"/>
    </row>
    <row r="93" spans="2:6" s="168" customFormat="1" ht="12.75">
      <c r="B93" s="199"/>
      <c r="C93" s="225"/>
      <c r="D93" s="183"/>
      <c r="E93" s="183"/>
      <c r="F93" s="183"/>
    </row>
    <row r="94" spans="2:6" s="168" customFormat="1" ht="12.75">
      <c r="B94" s="199"/>
      <c r="C94" s="225"/>
      <c r="D94" s="183"/>
      <c r="E94" s="183"/>
      <c r="F94" s="183"/>
    </row>
    <row r="95" spans="2:6" s="168" customFormat="1" ht="12.75">
      <c r="B95" s="199"/>
      <c r="C95" s="225"/>
      <c r="D95" s="183"/>
      <c r="E95" s="183"/>
      <c r="F95" s="183"/>
    </row>
    <row r="96" spans="2:6" s="168" customFormat="1" ht="12.75">
      <c r="B96" s="199"/>
      <c r="C96" s="225"/>
      <c r="D96" s="183"/>
      <c r="E96" s="183"/>
      <c r="F96" s="183"/>
    </row>
    <row r="97" spans="2:6" s="168" customFormat="1" ht="12.75">
      <c r="B97" s="199"/>
      <c r="C97" s="225"/>
      <c r="D97" s="183"/>
      <c r="E97" s="183"/>
      <c r="F97" s="183"/>
    </row>
    <row r="98" spans="2:6" s="168" customFormat="1" ht="12.75">
      <c r="B98" s="199"/>
      <c r="C98" s="225"/>
      <c r="D98" s="183"/>
      <c r="E98" s="183"/>
      <c r="F98" s="183"/>
    </row>
    <row r="99" spans="2:6" s="168" customFormat="1" ht="12.75">
      <c r="B99" s="199"/>
      <c r="C99" s="225"/>
      <c r="D99" s="183"/>
      <c r="E99" s="183"/>
      <c r="F99" s="183"/>
    </row>
    <row r="100" spans="2:6" s="168" customFormat="1" ht="12.75">
      <c r="B100" s="199"/>
      <c r="C100" s="225"/>
      <c r="D100" s="183"/>
      <c r="E100" s="183"/>
      <c r="F100" s="183"/>
    </row>
    <row r="101" spans="2:6" s="168" customFormat="1" ht="12.75">
      <c r="B101" s="199"/>
      <c r="C101" s="225"/>
      <c r="D101" s="183"/>
      <c r="E101" s="183"/>
      <c r="F101" s="183"/>
    </row>
    <row r="102" spans="2:6" s="168" customFormat="1" ht="12.75">
      <c r="B102" s="199"/>
      <c r="C102" s="225"/>
      <c r="D102" s="183"/>
      <c r="E102" s="183"/>
      <c r="F102" s="183"/>
    </row>
    <row r="103" spans="2:6" s="168" customFormat="1" ht="12.75">
      <c r="B103" s="199"/>
      <c r="C103" s="225"/>
      <c r="D103" s="183"/>
      <c r="E103" s="183"/>
      <c r="F103" s="183"/>
    </row>
    <row r="104" spans="2:6" s="168" customFormat="1" ht="12.75">
      <c r="B104" s="199"/>
      <c r="C104" s="225"/>
      <c r="D104" s="183"/>
      <c r="E104" s="183"/>
      <c r="F104" s="183"/>
    </row>
    <row r="105" spans="2:6" s="168" customFormat="1" ht="12.75">
      <c r="B105" s="199"/>
      <c r="C105" s="225"/>
      <c r="D105" s="183"/>
      <c r="E105" s="183"/>
      <c r="F105" s="183"/>
    </row>
    <row r="106" spans="2:6" s="168" customFormat="1" ht="12.75">
      <c r="B106" s="199"/>
      <c r="C106" s="225"/>
      <c r="D106" s="183"/>
      <c r="E106" s="183"/>
      <c r="F106" s="183"/>
    </row>
  </sheetData>
  <mergeCells count="50">
    <mergeCell ref="B62:B63"/>
    <mergeCell ref="C62:C63"/>
    <mergeCell ref="D62:D63"/>
    <mergeCell ref="E62:E63"/>
    <mergeCell ref="F62:F63"/>
    <mergeCell ref="F44:F45"/>
    <mergeCell ref="G44:G45"/>
    <mergeCell ref="A33:A34"/>
    <mergeCell ref="B33:B34"/>
    <mergeCell ref="C33:C34"/>
    <mergeCell ref="D33:D34"/>
    <mergeCell ref="E33:E34"/>
    <mergeCell ref="F33:F34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A1:F1"/>
    <mergeCell ref="E19:E20"/>
    <mergeCell ref="F19:F20"/>
    <mergeCell ref="A12:A13"/>
    <mergeCell ref="C12:C13"/>
    <mergeCell ref="D12:D13"/>
    <mergeCell ref="A16:A17"/>
    <mergeCell ref="C16:C17"/>
    <mergeCell ref="D16:D17"/>
    <mergeCell ref="A19:A20"/>
    <mergeCell ref="B19:B20"/>
    <mergeCell ref="C19:C20"/>
    <mergeCell ref="D19:D20"/>
  </mergeCells>
  <pageMargins left="0.7" right="0.7" top="0.75" bottom="0.75" header="0.3" footer="0.3"/>
  <pageSetup scale="6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</vt:lpstr>
      <vt:lpstr>Roof Information</vt:lpstr>
      <vt:lpstr>Property!Print_Area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Reim</dc:creator>
  <cp:lastModifiedBy>Kim Dingell</cp:lastModifiedBy>
  <cp:lastPrinted>2021-01-11T22:58:16Z</cp:lastPrinted>
  <dcterms:created xsi:type="dcterms:W3CDTF">2007-03-14T11:43:34Z</dcterms:created>
  <dcterms:modified xsi:type="dcterms:W3CDTF">2021-01-12T21:13:51Z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dSIR" linkTarget="Prop_DedSIR">
    <vt:lpwstr>#REF!</vt:lpwstr>
  </property>
  <property fmtid="{D5CDD505-2E9C-101B-9397-08002B2CF9AE}" pid="3" name="mod" linkTarget="prop_mod">
    <vt:lpwstr>#REF!</vt:lpwstr>
  </property>
  <property fmtid="{D5CDD505-2E9C-101B-9397-08002B2CF9AE}" pid="4" name="Terr" linkTarget="Prop_Terr">
    <vt:lpwstr>#REF!</vt:lpwstr>
  </property>
</Properties>
</file>